
<file path=[Content_Types].xml><?xml version="1.0" encoding="utf-8"?>
<Types xmlns="http://schemas.openxmlformats.org/package/2006/content-types">
  <Default Extension="png" ContentType="image/png"/>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Ex1.xml" ContentType="application/vnd.ms-office.chartex+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DEDSS\2023\1.- PSS\b) Actualización Indicadores PSS E integración de IAR 2022\Cuadro Nacional de Indicadores definitivos\"/>
    </mc:Choice>
  </mc:AlternateContent>
  <bookViews>
    <workbookView showHorizontalScroll="0" showVerticalScroll="0" showSheetTabs="0" xWindow="0" yWindow="0" windowWidth="28800" windowHeight="12300" autoFilterDateGrouping="0"/>
  </bookViews>
  <sheets>
    <sheet name="ProgramaSectorialSalud" sheetId="1" r:id="rId1"/>
    <sheet name="Estructura_PSS" sheetId="9" r:id="rId2"/>
    <sheet name="Objetivo1" sheetId="2" r:id="rId3"/>
    <sheet name="Gráfica_Indicador1.1" sheetId="8" state="hidden" r:id="rId4"/>
    <sheet name="Objetivo2" sheetId="3" r:id="rId5"/>
    <sheet name="Objetivo3" sheetId="4" r:id="rId6"/>
    <sheet name="Objetivo4" sheetId="5" r:id="rId7"/>
    <sheet name="Objetivo5" sheetId="6" r:id="rId8"/>
    <sheet name="Contactos" sheetId="7" r:id="rId9"/>
  </sheets>
  <externalReferences>
    <externalReference r:id="rId10"/>
    <externalReference r:id="rId11"/>
  </externalReferences>
  <definedNames>
    <definedName name="_xlchart.v1.0" hidden="1">'[1]Cuadro 8B'!$AI$7:$AN$7</definedName>
    <definedName name="_xlchart.v1.1" hidden="1">'[1]Cuadro 8B'!$AI$85:$AN$85</definedName>
    <definedName name="_xlchart.v1.2" hidden="1">'[1]Cuadro 8B'!$AI$97:$AN$97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66" i="8" l="1"/>
  <c r="K94" i="8" l="1"/>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E48" i="8" l="1"/>
  <c r="F48" i="8"/>
  <c r="G48" i="8"/>
  <c r="H48" i="8"/>
  <c r="I48" i="8"/>
  <c r="J48" i="8"/>
  <c r="K48" i="8"/>
  <c r="D48" i="8"/>
</calcChain>
</file>

<file path=xl/sharedStrings.xml><?xml version="1.0" encoding="utf-8"?>
<sst xmlns="http://schemas.openxmlformats.org/spreadsheetml/2006/main" count="403" uniqueCount="168">
  <si>
    <t>OBJETIVO PRIORITARIO 1</t>
  </si>
  <si>
    <t>OBJETIVO PRIORITARIO 2.</t>
  </si>
  <si>
    <t>OBJETIVO PRIORITARIO 3</t>
  </si>
  <si>
    <t>OBJETIVO PRIORITARIO 4</t>
  </si>
  <si>
    <t>OBJETIVO PRIORITARIO 5</t>
  </si>
  <si>
    <t>UNIDAD DE ANÁLISIS ECONÓMICO
DIRECCIÓN GENERAL DE EVALUACIÓN DEL DESEMPEÑO
DIRECCIÓN DE EVALUACIÓN DEL DESEMPEÑO DE LOS SISTEMAS DE SALUD</t>
  </si>
  <si>
    <t>OBJETIVO PRIORITARIO 1.-  GARANTIZAR LOS SERVICIOS PÚBLICOS DE SALUD A TODA LA POBLACIÓN QUE NO CUENTE CON SEGURIDAD SOCIAL Y, EL ACCESO GRATUITO A LA ATENCIÓN MÉDICA Y HOSPITALARIA, ASÍ COMO EXÁMENES MÉDICOS Y SUMINISTRO DE MEDICAMENTOS INCLUIDOS EN EL COMPENDIO NACIONAL DE INSUMOS PARA LA SALUD.</t>
  </si>
  <si>
    <t xml:space="preserve">          Nombre del Indicador</t>
  </si>
  <si>
    <t>Responsable de 
Reportar el avance</t>
  </si>
  <si>
    <t>Unidad de
Medida</t>
  </si>
  <si>
    <t>Linea base
Año          Valor</t>
  </si>
  <si>
    <t>Meta
2024</t>
  </si>
  <si>
    <t>Dirección General de Evaluación del Desempeño</t>
  </si>
  <si>
    <t>Porcentaje</t>
  </si>
  <si>
    <t>OBJETIVO PRIORITARIO 2.- INCREMENTAR LA EFICIENCIA, EFECTIVIDAD Y CALIDAD EN LOS PROCESOS DEL SNS PARA CORRESPONDER A UNA ATENCIÓN INTEGRAL DE SALUD PÚBLICA Y ASISTENCIA SOCIAL QUE GARANTICE LOS PRINCIPIOS DE PARTICIPACIÓN SOCIAL, COMPETENCIA TÉCNICA, CALIDAD MÉDICA, PERTINENCIA CULTURAL Y TRATO NO DISCRIMINATORIO, DIGNO Y HUMANO</t>
  </si>
  <si>
    <t>OBJETIVO PRIORITARIO 3.- INCREMENTAR LA CAPACIDAD HUMANA Y DE INFRAESTRUCTURA EN LAS INSTITUCIONES QUE CONFORMAN EL SNS, ESPECIALMENTE, EN LAS REGIONES CON ALTA Y MUY ALTA MARGINACIÓN PARA CORRESPONDER A LAS PRIORIDADES DE SALUD BAJO UN ENFOQUE DIFERENCIADO, INTERCULTURAL Y CON PERSPECTIVA DE DERECHOS.</t>
  </si>
  <si>
    <t>Dirección General de Planeación y Desarrollo en Salud</t>
  </si>
  <si>
    <t>Dirección General de Calidad y Educación en Salud</t>
  </si>
  <si>
    <t>Número</t>
  </si>
  <si>
    <t>OBJETIVO PRIORITARIO 4.- GARANTIZAR LA EFICACIA DE ESTRATEGIAS, PROGRAMAS Y ACCIONES DE SALUD PÚBLICA, A PARTIR DE INFORMACIÓN OPORTUNA Y CONFIABLE, QUE FACILITE LA PROMOCIÓN  Y PREVENCIÓN EN SALUD, ASÍ COMO EL CONTROL EPIDEMIOLÓGICO TOMANDO EN CUENTA LA DIVERSIDAD DE LA POBLACIÓN, EL CICLO DE VIDA Y LA PERTINENCIA CULTURAL.</t>
  </si>
  <si>
    <t>Centro Nacional para la Salud de la Infancia y la Adolescencia</t>
  </si>
  <si>
    <t>Razón</t>
  </si>
  <si>
    <t>Centro Nacional para la Prevención y el Control del VIH/SIDA</t>
  </si>
  <si>
    <t>Dirección General de Epidemiología</t>
  </si>
  <si>
    <t>Tasa</t>
  </si>
  <si>
    <t>OBJETIVO PRIORITARIO 5.- MEJORAR LA PROTECCIÓN DE LA SALUD BAJO UN ENFOQUE INTEGRAL QUE PRIORICE LA PREVENCIÓN Y SENSIBILIZACIÓN DE LOS RIESGOS PARA LA SALUD Y EL OPORTUNO TRATAMIENTO Y CONTROL DE ENFERMEDADES, ESPECIALMENTE, LAS QUE REPRESENTAN EL MAYOR IMPACTO EN LA MORTALIDAD DE LA POBLACIÓN.</t>
  </si>
  <si>
    <t>Centro Nacional de Equidad de Género y Salud Reproductiva.</t>
  </si>
  <si>
    <t>Subsecretaría de Prevención y Promoción de la Salud</t>
  </si>
  <si>
    <t>Dirección General de Información en Salud</t>
  </si>
  <si>
    <t>Notas</t>
  </si>
  <si>
    <t>Fuente: Información proporcionada por las Unidades Administrativas de la Secretaría de Salud, responsables del cálculo de cada uno de los Indicadores del Programa Sectorial de Salud 2020-2024</t>
  </si>
  <si>
    <t>1.3 Porcentaje de hogares del primer quintil de ingreso cuyos gastos en salud sean catastróficos. (Bienal)</t>
  </si>
  <si>
    <t>n.a.</t>
  </si>
  <si>
    <t>n.d.</t>
  </si>
  <si>
    <r>
      <t>1.1 Porcentaje de población con carencia de acceso a los servicios de salud y/o que presenta alguna barrera para acceder al mismo: geográfica, económica, cultural, entre otras.</t>
    </r>
    <r>
      <rPr>
        <vertAlign val="superscript"/>
        <sz val="11"/>
        <color rgb="FF10312B"/>
        <rFont val="Montserrat"/>
      </rPr>
      <t>1/</t>
    </r>
    <r>
      <rPr>
        <sz val="11"/>
        <color rgb="FF10312B"/>
        <rFont val="Montserrat"/>
        <family val="3"/>
      </rPr>
      <t>. (Bienal)</t>
    </r>
  </si>
  <si>
    <r>
      <t>1.2 Porcentaje de surtimiento completo de recetas</t>
    </r>
    <r>
      <rPr>
        <vertAlign val="superscript"/>
        <sz val="11"/>
        <color rgb="FF10312B"/>
        <rFont val="Montserrat"/>
      </rPr>
      <t>2/</t>
    </r>
    <r>
      <rPr>
        <sz val="11"/>
        <color rgb="FF10312B"/>
        <rFont val="Montserrat"/>
        <family val="3"/>
      </rPr>
      <t>. (Bienal)</t>
    </r>
  </si>
  <si>
    <t>2/</t>
  </si>
  <si>
    <t>3.3 Número de participantes registrados que concluyen los cursos de EDUC@DS. (Anual)</t>
  </si>
  <si>
    <t>5.1 Razón de mortalidad materna.  (Anual)</t>
  </si>
  <si>
    <t>5.2  Prevalencia de obesidad en niños de 5 a 11 años de edad.  (Sexenal)</t>
  </si>
  <si>
    <t>1/</t>
  </si>
  <si>
    <t>El indicador es calculado por el Consejo Nacional de Evaluación de la Política de Desarrollo Social (CONEVAL)</t>
  </si>
  <si>
    <t>3/</t>
  </si>
  <si>
    <t>Cada año, el Centro Nacional para la Prevención y el Control del VIH y sida (Censida) realiza las estimaciones nacionales del VIH, en colaboración con el Programa Conjunto de las Naciones Unidas para el VIH/Sida (Onusida), a través del Modelo Spectrum (Avenir Health); cuyos resultados junto con datos epidemiológicos y programáticos del país, se utilizan para realizar las estimaciones del porcentaje de personas con VIH que conocen su estado serológico. Toda vez que, el Modelo Spectrum está en constante proceso de mejora y que los datos nacionales y la metodología utilizada se actualiza cada año, las estimaciones anuales no son comparables entre sí, por lo que las cifras de este indicador para toda la serie de años proyectados se modificarán anualmente, alineándose a la estimación vigente. Por lo anterior, las cifras de toda la serie de años se consideran preliminares. De 2013-2016 se registra n.d.: No disponible, ya que el método de estimación utilizado para el cálculo del Porcentaje de personas con VIH que conocen su estado serológico, se considera robusto para el periodo 2017-2021, no así para años previos debido a que, la información base utilizada para realizar la estimación, particularmente la que proviene del Modelo Spectrum, está fuertemente influida por la tendencia de los años más recientes, la cual difiere de la observada durante el periodo 2013-2016.</t>
  </si>
  <si>
    <t xml:space="preserve">Las cifras pueden diferir de lo reportado en informes anteriores derivado a que se actualizó la serie con base en los cierres oficiales de información en el periodo 2012-2020. </t>
  </si>
  <si>
    <t>No aplica</t>
  </si>
  <si>
    <t>No disponible</t>
  </si>
  <si>
    <t>Información proporcionada por las Unidades Administrativas de la Secretaría de Salud, responsables del cálculo de cada uno de los Indicadores del Programa Sectorial de Salud 2020-2024</t>
  </si>
  <si>
    <t>Fuente:</t>
  </si>
  <si>
    <t>e/</t>
  </si>
  <si>
    <t>Estimado</t>
  </si>
  <si>
    <t>p/</t>
  </si>
  <si>
    <t>Preliminar</t>
  </si>
  <si>
    <r>
      <t>4.2 Porcentaje de personas con VIH que conocen su estado serológico</t>
    </r>
    <r>
      <rPr>
        <vertAlign val="superscript"/>
        <sz val="11"/>
        <color rgb="FF10312B"/>
        <rFont val="Montserrat"/>
      </rPr>
      <t xml:space="preserve"> 2/</t>
    </r>
    <r>
      <rPr>
        <sz val="11"/>
        <color rgb="FF10312B"/>
        <rFont val="Montserrat"/>
        <family val="3"/>
      </rPr>
      <t>. (Anual)</t>
    </r>
  </si>
  <si>
    <r>
      <t xml:space="preserve">3.2 Proporción de recomendaciones atendidas en todos los proyectos de evaluación </t>
    </r>
    <r>
      <rPr>
        <vertAlign val="superscript"/>
        <sz val="11"/>
        <color rgb="FF10312B"/>
        <rFont val="Montserrat"/>
      </rPr>
      <t>2/</t>
    </r>
    <r>
      <rPr>
        <sz val="11"/>
        <color rgb="FF10312B"/>
        <rFont val="Montserrat"/>
        <family val="3"/>
      </rPr>
      <t xml:space="preserve">. (Anual) </t>
    </r>
  </si>
  <si>
    <r>
      <t>3.1 Porcentaje de las acciones concluidas de infraestructura de los Servicios Estatales de Salud</t>
    </r>
    <r>
      <rPr>
        <vertAlign val="superscript"/>
        <sz val="11"/>
        <color rgb="FF10312B"/>
        <rFont val="Montserrat"/>
      </rPr>
      <t>1/</t>
    </r>
    <r>
      <rPr>
        <sz val="11"/>
        <color rgb="FF10312B"/>
        <rFont val="Montserrat"/>
        <family val="3"/>
      </rPr>
      <t>. (Anual)</t>
    </r>
  </si>
  <si>
    <r>
      <t>4.1 Cobertura de vacunación en niñas y niños de 1 año de edad con esquema completo</t>
    </r>
    <r>
      <rPr>
        <vertAlign val="superscript"/>
        <sz val="11"/>
        <color rgb="FF10312B"/>
        <rFont val="Montserrat"/>
      </rPr>
      <t xml:space="preserve"> 1/ p/</t>
    </r>
    <r>
      <rPr>
        <sz val="11"/>
        <color rgb="FF10312B"/>
        <rFont val="Montserrat"/>
        <family val="3"/>
      </rPr>
      <t>. (Anual)</t>
    </r>
  </si>
  <si>
    <t>La versión BIS del indicador 5.1 Razón de Mortalidad materna se presenta por un cambio en la metodología de cálculo, derivada del cambio en la fuente de información utilizada en el denominador. Para mayor información consultar la Nota CNEGSR-DG-NI-1667-2021, disponible en  https://www.gob.mx/salud/documentos/seguimiento-de-metas-del-prosesa-2019-2024?state=draft 
La diferencia de 2019 corresponde a la actualización realizada, quedando homologado el informe en función del denominador de CONAPO, como se explica en la nota, el indicador BIS se planteó por las correcciones en el histórico. Desde 2019 el informe de cifras ya no difiere entre el indicador original y el indicador BIS, ya que se está utilizando el denominador actualizado que corresponde a la cifra de nacimientos estimados por CONAPO. El indicador BIS se propuso como resultado de la conciliación de CONAPO para las estadísticas vitales 1950-2050, cambiaron los denominadores de nacimientos, lo que ocasionó variaciones en las cifras de Razón de Mortalidad Materna consideradas para en el histórico de este indicador.</t>
  </si>
  <si>
    <r>
      <t xml:space="preserve">4.3 Incidencia por Dengue </t>
    </r>
    <r>
      <rPr>
        <vertAlign val="superscript"/>
        <sz val="11"/>
        <color rgb="FF10312B"/>
        <rFont val="Montserrat"/>
      </rPr>
      <t>3/ p/</t>
    </r>
    <r>
      <rPr>
        <sz val="11"/>
        <color rgb="FF10312B"/>
        <rFont val="Montserrat"/>
        <family val="3"/>
      </rPr>
      <t>. (Anual)</t>
    </r>
  </si>
  <si>
    <t>Para el Indicador 4.1 las cifras reportadas son preliminares al 31 de marzo del 2022. 
Para el Indicador 4.3 Incidencia por Dengue la cifra en 2021 es preliminar a la semana epidemiológica número 52 .</t>
  </si>
  <si>
    <t>Estructura 
PSS 2020-2024</t>
  </si>
  <si>
    <t>Línea base</t>
  </si>
  <si>
    <t>Meta</t>
  </si>
  <si>
    <t>Indicador 1.1</t>
  </si>
  <si>
    <t>Año</t>
  </si>
  <si>
    <t>Rezago educativo</t>
  </si>
  <si>
    <t>Acceso a los servicios de salud</t>
  </si>
  <si>
    <t>Acceso a la seguridad social</t>
  </si>
  <si>
    <t>Calidad y espacios de la vivienda</t>
  </si>
  <si>
    <t>Acceso a los servicios básicos en la vivienda</t>
  </si>
  <si>
    <t>Acceso a la alimentación nutritiva y de calidad</t>
  </si>
  <si>
    <t>Medidas de profundidad e intensidad de la pobreza, según entidad federativa, 2020
Desagregación por indicadores de carencia social</t>
  </si>
  <si>
    <r>
      <t>Desagregación por indicadores de carencia social</t>
    </r>
    <r>
      <rPr>
        <b/>
        <vertAlign val="superscript"/>
        <sz val="11"/>
        <rFont val="Arial"/>
        <family val="2"/>
      </rPr>
      <t>1</t>
    </r>
  </si>
  <si>
    <t>EF</t>
  </si>
  <si>
    <t>Entidad federativa</t>
  </si>
  <si>
    <t>Total</t>
  </si>
  <si>
    <t>Jal</t>
  </si>
  <si>
    <t>Jalisco</t>
  </si>
  <si>
    <t>Coah</t>
  </si>
  <si>
    <t>Coahuila de Zaragoza</t>
  </si>
  <si>
    <t>CDMX</t>
  </si>
  <si>
    <t>Ciudad de México</t>
  </si>
  <si>
    <t>NL</t>
  </si>
  <si>
    <t>Nuevo León</t>
  </si>
  <si>
    <t>Mex</t>
  </si>
  <si>
    <t>México</t>
  </si>
  <si>
    <t>BC</t>
  </si>
  <si>
    <t>Baja California</t>
  </si>
  <si>
    <t>Mich</t>
  </si>
  <si>
    <t>Michoacán de Ocampo</t>
  </si>
  <si>
    <t>Ags</t>
  </si>
  <si>
    <t>Aguascalientes</t>
  </si>
  <si>
    <t>Dgo</t>
  </si>
  <si>
    <t>Durango</t>
  </si>
  <si>
    <t>Mor</t>
  </si>
  <si>
    <t>Morelos</t>
  </si>
  <si>
    <t>Tamps</t>
  </si>
  <si>
    <t>Tamaulipas</t>
  </si>
  <si>
    <t>NAL</t>
  </si>
  <si>
    <t>Estados Unidos Mexicanos</t>
  </si>
  <si>
    <t>Nay</t>
  </si>
  <si>
    <t>Nayarit</t>
  </si>
  <si>
    <t>Tlax</t>
  </si>
  <si>
    <t>Tlaxcala</t>
  </si>
  <si>
    <t>Chih</t>
  </si>
  <si>
    <t>Chihuahua</t>
  </si>
  <si>
    <t>Son</t>
  </si>
  <si>
    <t>Sonora</t>
  </si>
  <si>
    <t>Gto</t>
  </si>
  <si>
    <t>Guanajuato</t>
  </si>
  <si>
    <t>Qro</t>
  </si>
  <si>
    <t>Querétaro</t>
  </si>
  <si>
    <t>Pue</t>
  </si>
  <si>
    <t>Puebla</t>
  </si>
  <si>
    <t>Zac</t>
  </si>
  <si>
    <t>Zacatecas</t>
  </si>
  <si>
    <t>Sin</t>
  </si>
  <si>
    <t>Sinaloa</t>
  </si>
  <si>
    <t>BCS</t>
  </si>
  <si>
    <t>Baja California Sur</t>
  </si>
  <si>
    <t>QRoo</t>
  </si>
  <si>
    <t>Quintana Roo</t>
  </si>
  <si>
    <t>Col</t>
  </si>
  <si>
    <t>Colima</t>
  </si>
  <si>
    <t>Chis</t>
  </si>
  <si>
    <t>Chiapas</t>
  </si>
  <si>
    <t>Ver</t>
  </si>
  <si>
    <t>Veracruz de Ignacio de la Llave</t>
  </si>
  <si>
    <t>Oax</t>
  </si>
  <si>
    <t>Oaxaca</t>
  </si>
  <si>
    <t>Hgo</t>
  </si>
  <si>
    <t>Hidalgo</t>
  </si>
  <si>
    <t>Yuc</t>
  </si>
  <si>
    <t>Yucatán</t>
  </si>
  <si>
    <t>Tab</t>
  </si>
  <si>
    <t>Tabasco</t>
  </si>
  <si>
    <t>Gro</t>
  </si>
  <si>
    <t>Guerrero</t>
  </si>
  <si>
    <t>SLP</t>
  </si>
  <si>
    <t>San Luis Potosí</t>
  </si>
  <si>
    <t>Camp</t>
  </si>
  <si>
    <t>Campeche</t>
  </si>
  <si>
    <t>Entidad</t>
  </si>
  <si>
    <t>Millones de
Personas</t>
  </si>
  <si>
    <t xml:space="preserve">Veracruz </t>
  </si>
  <si>
    <t>Resto del País</t>
  </si>
  <si>
    <r>
      <t>2.1 Porcentaje del gasto público en salud ejercido en el primer nivel de atención</t>
    </r>
    <r>
      <rPr>
        <vertAlign val="superscript"/>
        <sz val="11"/>
        <rFont val="Montserrat"/>
        <family val="3"/>
      </rPr>
      <t>1/</t>
    </r>
    <r>
      <rPr>
        <sz val="11"/>
        <rFont val="Montserrat"/>
        <family val="3"/>
      </rPr>
      <t>. (Anual)</t>
    </r>
  </si>
  <si>
    <t xml:space="preserve">Para la actualización en 2020 y 2022 del indicador se utilizó un ponderador calibrado a los resultados del Censo Nacional de Población y Vivienda 2020 que realizó INEGI, con esto se asegura la reproducción de la estimación de acuerdo con la estructura conocida del universo de estudio (población de México en el año más reciente), de esta manera, la muestra expandida coincide con los datos de población del Censo 2020, lo que brinda coherencia y comparabilidad a las estimaciones obtenidas. Al utilizar este nuevo ponderador se brinda comparabilidad con la población de México en ese año.    </t>
  </si>
  <si>
    <r>
      <t>2.2 Probabilidad incondicional de muerte entre los 30 y los 70 años por enfermedades cardiovasculares, cáncer, diabetes o enfermedades respiratorias crónicas</t>
    </r>
    <r>
      <rPr>
        <vertAlign val="superscript"/>
        <sz val="11"/>
        <rFont val="Montserrat"/>
        <family val="3"/>
      </rPr>
      <t xml:space="preserve">2/. </t>
    </r>
    <r>
      <rPr>
        <sz val="11"/>
        <rFont val="Montserrat"/>
        <family val="3"/>
      </rPr>
      <t>(Anual)</t>
    </r>
  </si>
  <si>
    <r>
      <t>2.3 Porcentaje de hospitalizaciones por condiciones sensibles al cuidado ambulatorio en hospitales no especializados</t>
    </r>
    <r>
      <rPr>
        <vertAlign val="superscript"/>
        <sz val="11"/>
        <rFont val="Montserrat"/>
        <family val="3"/>
      </rPr>
      <t>3/</t>
    </r>
    <r>
      <rPr>
        <sz val="11"/>
        <rFont val="Montserrat"/>
        <family val="3"/>
      </rPr>
      <t>. (Anual)</t>
    </r>
  </si>
  <si>
    <t>El valor del indicador 1.3 para 2020 es preliminar</t>
  </si>
  <si>
    <r>
      <t>2020</t>
    </r>
    <r>
      <rPr>
        <vertAlign val="superscript"/>
        <sz val="11"/>
        <color theme="0"/>
        <rFont val="Montserrat"/>
      </rPr>
      <t>/p</t>
    </r>
  </si>
  <si>
    <r>
      <t>2021</t>
    </r>
    <r>
      <rPr>
        <vertAlign val="superscript"/>
        <sz val="11"/>
        <color theme="0"/>
        <rFont val="Montserrat"/>
      </rPr>
      <t>/p</t>
    </r>
  </si>
  <si>
    <r>
      <t>2022</t>
    </r>
    <r>
      <rPr>
        <vertAlign val="superscript"/>
        <sz val="11"/>
        <color theme="0"/>
        <rFont val="Montserrat"/>
      </rPr>
      <t>/p</t>
    </r>
  </si>
  <si>
    <t xml:space="preserve"> A partir de una revisión de cifras de estadísticas vitales se actualizó el año 2019 y 2020, para 2021 la información es preliminar.</t>
  </si>
  <si>
    <t>Se utilizan las cifras del Catálogo Nacional de Indicadores, con defunciones INEGI/SS y nacimientos del SINAC, ambos ajustados para corregir el subregistro; por ello, la serie histórica del indicador de 2012-2018 difiere de lo reportado en el anexo estadístico de Indicadores del Programa Sectorial de Salud 2020-2024. Para 2023 estimación a diciembre.</t>
  </si>
  <si>
    <t>n.a</t>
  </si>
  <si>
    <t>n.d</t>
  </si>
  <si>
    <t>n. d.</t>
  </si>
  <si>
    <t>A partir de la revisión de cifras de estadísticas vitales se actualizaron 2019 y 2020, para 2021 la información es preliminar.</t>
  </si>
  <si>
    <t>Las cifras difieren respecto a lo publicado en el Programa Sectorial de Salud 2020-2024, derivado de la revisión y actualización de fuentes de información de las instituciones del sector público de salud (SS, IMSS, IMSS-BIENESTAR e ISSSTE). Para 2017 y 2018 se realizaron estimaciones, derivado del subregistro observado en los datos de la SS y datos faltantes de IMSS-BIENESTAR. Para 2020 cifras preliminares con datos de egresos hospitalarios del sector salud. A partir del año 2020 se llevó a cabo la actualización del universo de hospitales no especializados involucradas en el cálculo de este indicador. Para 2021 cifra preliminar.</t>
  </si>
  <si>
    <t>n. a.</t>
  </si>
  <si>
    <t xml:space="preserve">El indicador se calculó con base en los aspectos susceptibles de mejora derivados de las evaluaciones realizadas a los programas presupuestarios de la Administración Pública Federal. En 2019 no se realizaron evaluaciones, por lo cual no hubo recomendaciones que pudieran comprometerse de acuerdo con el Programa Anual de Evaluación de ese año. </t>
  </si>
  <si>
    <t>El indicador es calculado con información que corresponde a las acciones de infraestructura en salud, reportadas por las Entidades Federativas como concluidas en el año de reporte, a partir de los registros en el Plan Maestro de Infraestructura (PMI). El estatus y avance de las acciones, se obtiene de la información que reporten las entidades federativas para efectos de actualización del PMI, respecto del avance de sus acciones, en apego al artículo 25, fracciones V, VI y VIII del Reglamento Interior de la Secretaría de Salud. La información fue revisada y actualizada con base en lo reportado por las entidades federativas en el Plan Maestro de Infraestructura con corte a junio de 2023; debido a ello a partir de 2021 difieren de lo publicado en el Cuarto Informe de Gobierno.</t>
  </si>
  <si>
    <r>
      <t xml:space="preserve">5.3 Tasa de mortalidad infantil (TMI) (1,000 NVE) </t>
    </r>
    <r>
      <rPr>
        <vertAlign val="superscript"/>
        <sz val="11"/>
        <color rgb="FF235B4E"/>
        <rFont val="Montserrat"/>
      </rPr>
      <t>2/</t>
    </r>
    <r>
      <rPr>
        <sz val="11"/>
        <color rgb="FF235B4E"/>
        <rFont val="Montserrat"/>
        <family val="3"/>
      </rPr>
      <t>. (Anual)</t>
    </r>
  </si>
  <si>
    <r>
      <t xml:space="preserve">5.1 Razón de mortalidad materna (BIS) </t>
    </r>
    <r>
      <rPr>
        <vertAlign val="superscript"/>
        <sz val="11"/>
        <color rgb="FF235B4E"/>
        <rFont val="Montserrat"/>
      </rPr>
      <t>1/</t>
    </r>
    <r>
      <rPr>
        <sz val="11"/>
        <color rgb="FF235B4E"/>
        <rFont val="Montserrat"/>
        <family val="3"/>
      </rPr>
      <t>. (Anual)</t>
    </r>
  </si>
  <si>
    <t>SUBSECRETARÍA DE INTEGRACIÓN Y DESARROLLO DEL SECTOR SALUD
DIRECCIÓN GENERAL DE EVALUACIÓN DEL DESEMPEÑO
DIRECCIÓN DE EVALUACIÓN DEL DESEMPEÑO DE LOS SISTEMAS DE SALUD</t>
  </si>
  <si>
    <t>La compra de vacunas se realiza a partir de estimaciones de población, dado que estas son dinámicas pueden no coincidir con las cifras reales, por lo que la aplicación de los biológicos puede superar el 100% que se calculó a partir de la población estimada. Las cifras difieren del Cuarto Informe de Gobierno debido a que fueron revisadas y actualizadas. Para 2022 cifras a diciembre, y para 2023 cifras preliminares a marzo. Derivado del análisis a la información sectorial y retrospectiva, para 2021 y 2022 cifras de cierre. Para el año 2023 información a la semana epidemiológica número 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</si>
</sst>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000"/>
  </numFmts>
  <fonts count="35" x14ac:knownFonts="1">
    <font>
      <sz val="11"/>
      <color theme="1"/>
      <name val="Calibri"/>
      <family val="2"/>
      <scheme val="minor"/>
    </font>
    <font>
      <sz val="10"/>
      <color theme="1"/>
      <name val="Montserrat"/>
      <family val="3"/>
    </font>
    <font>
      <sz val="11"/>
      <color theme="1"/>
      <name val="Montserrat"/>
      <family val="3"/>
    </font>
    <font>
      <b/>
      <sz val="12"/>
      <name val="Montserrat"/>
      <family val="3"/>
    </font>
    <font>
      <b/>
      <sz val="12"/>
      <color rgb="FF235B4E"/>
      <name val="Montserrat"/>
    </font>
    <font>
      <sz val="12"/>
      <color theme="1"/>
      <name val="Montserrat"/>
      <family val="3"/>
    </font>
    <font>
      <sz val="12"/>
      <color theme="0"/>
      <name val="Montserrat"/>
      <family val="3"/>
    </font>
    <font>
      <sz val="11"/>
      <color theme="0"/>
      <name val="Montserrat"/>
      <family val="3"/>
    </font>
    <font>
      <sz val="11"/>
      <color rgb="FF235B4E"/>
      <name val="Montserrat"/>
      <family val="3"/>
    </font>
    <font>
      <sz val="10"/>
      <color rgb="FF235B4E"/>
      <name val="Montserrat"/>
      <family val="3"/>
    </font>
    <font>
      <b/>
      <sz val="11"/>
      <color theme="1"/>
      <name val="Montserrat"/>
    </font>
    <font>
      <sz val="10"/>
      <color theme="0"/>
      <name val="Montserrat"/>
      <family val="3"/>
    </font>
    <font>
      <sz val="14"/>
      <color rgb="FF235B4E"/>
      <name val="Montserrat"/>
    </font>
    <font>
      <u/>
      <sz val="11"/>
      <color theme="10"/>
      <name val="Calibri"/>
      <family val="2"/>
      <scheme val="minor"/>
    </font>
    <font>
      <sz val="11"/>
      <color rgb="FF10312B"/>
      <name val="Calibri"/>
      <family val="2"/>
      <scheme val="minor"/>
    </font>
    <font>
      <sz val="11"/>
      <color rgb="FF10312B"/>
      <name val="Montserrat"/>
      <family val="3"/>
    </font>
    <font>
      <sz val="11"/>
      <color rgb="FF6F7271"/>
      <name val="Montserrat"/>
      <family val="3"/>
    </font>
    <font>
      <sz val="11"/>
      <color rgb="FF6F7271"/>
      <name val="Calibri"/>
      <family val="2"/>
      <scheme val="minor"/>
    </font>
    <font>
      <vertAlign val="superscript"/>
      <sz val="11"/>
      <color rgb="FF10312B"/>
      <name val="Montserrat"/>
    </font>
    <font>
      <sz val="11"/>
      <color rgb="FF6F7271"/>
      <name val="Montserrat"/>
    </font>
    <font>
      <vertAlign val="superscript"/>
      <sz val="11"/>
      <color theme="0"/>
      <name val="Montserrat"/>
    </font>
    <font>
      <sz val="11"/>
      <color theme="1"/>
      <name val="Calibri"/>
      <family val="2"/>
      <scheme val="minor"/>
    </font>
    <font>
      <sz val="10"/>
      <name val="Arial"/>
      <family val="2"/>
    </font>
    <font>
      <b/>
      <sz val="10"/>
      <name val="Arial"/>
      <family val="2"/>
    </font>
    <font>
      <b/>
      <sz val="10"/>
      <color theme="0"/>
      <name val="Arial"/>
      <family val="2"/>
    </font>
    <font>
      <sz val="10"/>
      <color theme="0"/>
      <name val="Arial"/>
      <family val="2"/>
    </font>
    <font>
      <b/>
      <sz val="12"/>
      <name val="Arial"/>
      <family val="2"/>
    </font>
    <font>
      <b/>
      <sz val="11"/>
      <name val="Arial"/>
      <family val="2"/>
    </font>
    <font>
      <b/>
      <vertAlign val="superscript"/>
      <sz val="11"/>
      <name val="Arial"/>
      <family val="2"/>
    </font>
    <font>
      <i/>
      <sz val="10"/>
      <color theme="0"/>
      <name val="Arial"/>
      <family val="2"/>
    </font>
    <font>
      <sz val="14"/>
      <color rgb="FF595959"/>
      <name val="Montserrat"/>
    </font>
    <font>
      <i/>
      <sz val="10"/>
      <name val="Arial"/>
      <family val="2"/>
    </font>
    <font>
      <sz val="11"/>
      <name val="Montserrat"/>
      <family val="3"/>
    </font>
    <font>
      <vertAlign val="superscript"/>
      <sz val="11"/>
      <name val="Montserrat"/>
      <family val="3"/>
    </font>
    <font>
      <vertAlign val="superscript"/>
      <sz val="11"/>
      <color rgb="FF235B4E"/>
      <name val="Montserrat"/>
    </font>
  </fonts>
  <fills count="10">
    <fill>
      <patternFill patternType="none"/>
    </fill>
    <fill>
      <patternFill patternType="gray125"/>
    </fill>
    <fill>
      <patternFill patternType="solid">
        <fgColor rgb="FF691C32"/>
        <bgColor indexed="64"/>
      </patternFill>
    </fill>
    <fill>
      <patternFill patternType="solid">
        <fgColor theme="0"/>
        <bgColor indexed="64"/>
      </patternFill>
    </fill>
    <fill>
      <patternFill patternType="solid">
        <fgColor rgb="FFDDC9A3"/>
        <bgColor indexed="64"/>
      </patternFill>
    </fill>
    <fill>
      <patternFill patternType="solid">
        <fgColor rgb="FF235B4E"/>
        <bgColor indexed="64"/>
      </patternFill>
    </fill>
    <fill>
      <patternFill patternType="solid">
        <fgColor rgb="FF6F7271"/>
        <bgColor indexed="64"/>
      </patternFill>
    </fill>
    <fill>
      <patternFill patternType="solid">
        <fgColor rgb="FF1C3E95"/>
        <bgColor indexed="64"/>
      </patternFill>
    </fill>
    <fill>
      <patternFill patternType="solid">
        <fgColor theme="0" tint="-0.499984740745262"/>
        <bgColor indexed="64"/>
      </patternFill>
    </fill>
    <fill>
      <patternFill patternType="solid">
        <fgColor theme="0" tint="-0.14999847407452621"/>
        <bgColor indexed="64"/>
      </patternFill>
    </fill>
  </fills>
  <borders count="14">
    <border>
      <left/>
      <right/>
      <top/>
      <bottom/>
      <diagonal/>
    </border>
    <border>
      <left style="thin">
        <color rgb="FFB38E5D"/>
      </left>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style="hair">
        <color rgb="FF691C32"/>
      </right>
      <top style="hair">
        <color auto="1"/>
      </top>
      <bottom style="hair">
        <color auto="1"/>
      </bottom>
      <diagonal/>
    </border>
    <border>
      <left style="hair">
        <color rgb="FF691C32"/>
      </left>
      <right style="hair">
        <color rgb="FF691C32"/>
      </right>
      <top style="hair">
        <color auto="1"/>
      </top>
      <bottom style="hair">
        <color auto="1"/>
      </bottom>
      <diagonal/>
    </border>
    <border>
      <left style="hair">
        <color auto="1"/>
      </left>
      <right style="hair">
        <color rgb="FF10312B"/>
      </right>
      <top style="hair">
        <color auto="1"/>
      </top>
      <bottom style="hair">
        <color auto="1"/>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s>
  <cellStyleXfs count="6">
    <xf numFmtId="0" fontId="0" fillId="0" borderId="0"/>
    <xf numFmtId="0" fontId="13" fillId="0" borderId="0" applyNumberFormat="0" applyFill="0" applyBorder="0" applyAlignment="0" applyProtection="0"/>
    <xf numFmtId="43" fontId="21" fillId="0" borderId="0" applyFont="0" applyFill="0" applyBorder="0" applyAlignment="0" applyProtection="0"/>
    <xf numFmtId="0" fontId="22" fillId="0" borderId="0"/>
    <xf numFmtId="9" fontId="21" fillId="0" borderId="0" applyFont="0" applyFill="0" applyBorder="0" applyAlignment="0" applyProtection="0"/>
    <xf numFmtId="0" fontId="22" fillId="0" borderId="0"/>
  </cellStyleXfs>
  <cellXfs count="161">
    <xf numFmtId="0" fontId="0" fillId="0" borderId="0" xfId="0"/>
    <xf numFmtId="0" fontId="2" fillId="0" borderId="0" xfId="0" applyFont="1"/>
    <xf numFmtId="0" fontId="2" fillId="0" borderId="0" xfId="0" applyFont="1" applyBorder="1"/>
    <xf numFmtId="0" fontId="0" fillId="0" borderId="0" xfId="0" applyFill="1"/>
    <xf numFmtId="0" fontId="1" fillId="0" borderId="0" xfId="0" applyFont="1" applyFill="1" applyBorder="1"/>
    <xf numFmtId="0" fontId="1" fillId="0" borderId="0" xfId="0" applyFont="1" applyFill="1"/>
    <xf numFmtId="0" fontId="2" fillId="0" borderId="0" xfId="0" applyFont="1" applyFill="1"/>
    <xf numFmtId="0" fontId="2" fillId="0" borderId="0" xfId="0" applyFont="1" applyFill="1" applyBorder="1"/>
    <xf numFmtId="0" fontId="3" fillId="3" borderId="0" xfId="0" applyFont="1" applyFill="1" applyBorder="1" applyAlignment="1" applyProtection="1">
      <alignment horizontal="centerContinuous" vertical="center" wrapText="1"/>
    </xf>
    <xf numFmtId="0" fontId="2" fillId="0" borderId="0" xfId="0" applyFont="1" applyFill="1" applyAlignment="1">
      <alignment horizontal="centerContinuous" wrapText="1"/>
    </xf>
    <xf numFmtId="0" fontId="2" fillId="0" borderId="0" xfId="0" applyFont="1" applyFill="1" applyBorder="1" applyAlignment="1">
      <alignment horizontal="centerContinuous" wrapText="1"/>
    </xf>
    <xf numFmtId="0" fontId="8" fillId="3" borderId="5" xfId="0" applyFont="1" applyFill="1" applyBorder="1" applyAlignment="1">
      <alignment horizontal="justify" vertical="top" wrapText="1"/>
    </xf>
    <xf numFmtId="0" fontId="8" fillId="0" borderId="5" xfId="0" applyFont="1" applyBorder="1" applyAlignment="1">
      <alignment horizontal="center" vertical="center" wrapText="1"/>
    </xf>
    <xf numFmtId="1" fontId="8" fillId="3" borderId="5" xfId="0" applyNumberFormat="1" applyFont="1" applyFill="1" applyBorder="1" applyAlignment="1">
      <alignment horizontal="center" vertical="center" wrapText="1"/>
    </xf>
    <xf numFmtId="4" fontId="8" fillId="3" borderId="5" xfId="0" applyNumberFormat="1" applyFont="1" applyFill="1" applyBorder="1" applyAlignment="1">
      <alignment horizontal="center" vertical="center" wrapText="1"/>
    </xf>
    <xf numFmtId="3" fontId="8" fillId="3" borderId="5" xfId="0" applyNumberFormat="1" applyFont="1" applyFill="1" applyBorder="1" applyAlignment="1">
      <alignment horizontal="center" vertical="center" wrapText="1"/>
    </xf>
    <xf numFmtId="4" fontId="8" fillId="0" borderId="5" xfId="0" applyNumberFormat="1" applyFont="1" applyFill="1" applyBorder="1" applyAlignment="1">
      <alignment horizontal="center" vertical="center" wrapText="1"/>
    </xf>
    <xf numFmtId="0" fontId="8" fillId="3" borderId="2" xfId="0" applyFont="1" applyFill="1" applyBorder="1" applyAlignment="1">
      <alignment horizontal="justify" vertical="center" wrapText="1"/>
    </xf>
    <xf numFmtId="1" fontId="8" fillId="3" borderId="2" xfId="0" applyNumberFormat="1" applyFont="1" applyFill="1" applyBorder="1" applyAlignment="1">
      <alignment horizontal="center" vertical="center" wrapText="1"/>
    </xf>
    <xf numFmtId="0" fontId="8" fillId="3" borderId="5" xfId="0" applyFont="1" applyFill="1" applyBorder="1" applyAlignment="1">
      <alignment horizontal="justify" vertical="center" wrapText="1"/>
    </xf>
    <xf numFmtId="0" fontId="9" fillId="3" borderId="0" xfId="0" applyFont="1" applyFill="1" applyBorder="1" applyAlignment="1">
      <alignment horizontal="justify" vertical="top" wrapText="1"/>
    </xf>
    <xf numFmtId="0" fontId="9" fillId="0" borderId="0" xfId="0" applyFont="1" applyBorder="1" applyAlignment="1">
      <alignment horizontal="center" vertical="center" wrapText="1"/>
    </xf>
    <xf numFmtId="1" fontId="9" fillId="3" borderId="0" xfId="0" applyNumberFormat="1" applyFont="1" applyFill="1" applyBorder="1" applyAlignment="1">
      <alignment horizontal="center" vertical="center" wrapText="1"/>
    </xf>
    <xf numFmtId="4" fontId="9" fillId="3" borderId="0" xfId="0" applyNumberFormat="1" applyFont="1" applyFill="1" applyBorder="1" applyAlignment="1">
      <alignment horizontal="center" vertical="center" wrapText="1"/>
    </xf>
    <xf numFmtId="3" fontId="9" fillId="3" borderId="0" xfId="0" applyNumberFormat="1" applyFont="1" applyFill="1" applyBorder="1" applyAlignment="1">
      <alignment horizontal="center" vertical="center" wrapText="1"/>
    </xf>
    <xf numFmtId="4" fontId="9" fillId="0" borderId="0" xfId="0" applyNumberFormat="1" applyFont="1" applyFill="1" applyBorder="1" applyAlignment="1">
      <alignment horizontal="center" vertical="center" wrapText="1"/>
    </xf>
    <xf numFmtId="0" fontId="8" fillId="0" borderId="0" xfId="0" applyFont="1" applyBorder="1"/>
    <xf numFmtId="0" fontId="8" fillId="0" borderId="0" xfId="0" applyFont="1" applyFill="1" applyBorder="1"/>
    <xf numFmtId="0" fontId="10" fillId="0" borderId="0" xfId="0" applyFont="1" applyBorder="1"/>
    <xf numFmtId="0" fontId="11" fillId="5" borderId="1" xfId="0" applyFont="1" applyFill="1" applyBorder="1" applyAlignment="1" applyProtection="1">
      <alignment horizontal="center" vertical="center" wrapText="1"/>
    </xf>
    <xf numFmtId="0" fontId="1" fillId="0" borderId="0" xfId="0" applyFont="1" applyBorder="1" applyAlignment="1">
      <alignment horizontal="center" vertical="center" wrapText="1"/>
    </xf>
    <xf numFmtId="0" fontId="1" fillId="0" borderId="0" xfId="0" applyFont="1" applyAlignment="1">
      <alignment horizontal="center" vertical="center"/>
    </xf>
    <xf numFmtId="0" fontId="1" fillId="0" borderId="0" xfId="0" applyFont="1"/>
    <xf numFmtId="0" fontId="10" fillId="0" borderId="0" xfId="0" applyFont="1" applyFill="1" applyBorder="1"/>
    <xf numFmtId="0" fontId="15" fillId="3" borderId="6" xfId="0" applyFont="1" applyFill="1" applyBorder="1" applyAlignment="1">
      <alignment horizontal="justify" vertical="center" wrapText="1"/>
    </xf>
    <xf numFmtId="0" fontId="11" fillId="2" borderId="1" xfId="0" applyFont="1" applyFill="1" applyBorder="1" applyAlignment="1" applyProtection="1">
      <alignment horizontal="center" vertical="center" wrapText="1"/>
    </xf>
    <xf numFmtId="0" fontId="15" fillId="3" borderId="5" xfId="0" applyFont="1" applyFill="1" applyBorder="1" applyAlignment="1">
      <alignment horizontal="justify" vertical="center" wrapText="1"/>
    </xf>
    <xf numFmtId="0" fontId="15" fillId="0" borderId="5" xfId="0" applyFont="1" applyBorder="1" applyAlignment="1">
      <alignment horizontal="center" vertical="center" wrapText="1"/>
    </xf>
    <xf numFmtId="1" fontId="15" fillId="3" borderId="5" xfId="0" applyNumberFormat="1" applyFont="1" applyFill="1" applyBorder="1" applyAlignment="1">
      <alignment horizontal="center" vertical="center" wrapText="1"/>
    </xf>
    <xf numFmtId="4" fontId="15" fillId="3" borderId="5" xfId="0" applyNumberFormat="1" applyFont="1" applyFill="1" applyBorder="1" applyAlignment="1">
      <alignment horizontal="center" vertical="center" wrapText="1"/>
    </xf>
    <xf numFmtId="3" fontId="15" fillId="3" borderId="5" xfId="0" applyNumberFormat="1" applyFont="1" applyFill="1" applyBorder="1" applyAlignment="1">
      <alignment horizontal="center" vertical="center" wrapText="1"/>
    </xf>
    <xf numFmtId="4" fontId="15" fillId="0" borderId="5" xfId="0" applyNumberFormat="1" applyFont="1" applyFill="1" applyBorder="1" applyAlignment="1">
      <alignment horizontal="center" vertical="center" wrapText="1"/>
    </xf>
    <xf numFmtId="0" fontId="15" fillId="0" borderId="7" xfId="0" applyFont="1" applyBorder="1" applyAlignment="1" applyProtection="1">
      <alignment horizontal="center" vertical="center" wrapText="1"/>
      <protection hidden="1"/>
    </xf>
    <xf numFmtId="1" fontId="15" fillId="3" borderId="7" xfId="0" applyNumberFormat="1" applyFont="1" applyFill="1" applyBorder="1" applyAlignment="1" applyProtection="1">
      <alignment horizontal="center" vertical="center" wrapText="1"/>
      <protection hidden="1"/>
    </xf>
    <xf numFmtId="4" fontId="15" fillId="3" borderId="7" xfId="0" applyNumberFormat="1" applyFont="1" applyFill="1" applyBorder="1" applyAlignment="1" applyProtection="1">
      <alignment horizontal="center" vertical="center" wrapText="1"/>
      <protection hidden="1"/>
    </xf>
    <xf numFmtId="3" fontId="15" fillId="3" borderId="7" xfId="0" applyNumberFormat="1" applyFont="1" applyFill="1" applyBorder="1" applyAlignment="1" applyProtection="1">
      <alignment horizontal="center" vertical="center" wrapText="1"/>
      <protection hidden="1"/>
    </xf>
    <xf numFmtId="4" fontId="15" fillId="0" borderId="7" xfId="0" applyNumberFormat="1" applyFont="1" applyFill="1" applyBorder="1" applyAlignment="1" applyProtection="1">
      <alignment horizontal="center" vertical="center" wrapText="1"/>
      <protection hidden="1"/>
    </xf>
    <xf numFmtId="0" fontId="15" fillId="0" borderId="5" xfId="0" applyFont="1" applyBorder="1" applyAlignment="1" applyProtection="1">
      <alignment horizontal="center" vertical="center" wrapText="1"/>
      <protection hidden="1"/>
    </xf>
    <xf numFmtId="1" fontId="15" fillId="3" borderId="5" xfId="0" applyNumberFormat="1" applyFont="1" applyFill="1" applyBorder="1" applyAlignment="1" applyProtection="1">
      <alignment horizontal="center" vertical="center" wrapText="1"/>
      <protection hidden="1"/>
    </xf>
    <xf numFmtId="4" fontId="15" fillId="3" borderId="5" xfId="0" applyNumberFormat="1" applyFont="1" applyFill="1" applyBorder="1" applyAlignment="1" applyProtection="1">
      <alignment horizontal="center" vertical="center" wrapText="1"/>
      <protection hidden="1"/>
    </xf>
    <xf numFmtId="3" fontId="15" fillId="3" borderId="5" xfId="0" applyNumberFormat="1" applyFont="1" applyFill="1" applyBorder="1" applyAlignment="1" applyProtection="1">
      <alignment horizontal="center" vertical="center" wrapText="1"/>
      <protection hidden="1"/>
    </xf>
    <xf numFmtId="4" fontId="15" fillId="0" borderId="5" xfId="0" applyNumberFormat="1" applyFont="1" applyFill="1" applyBorder="1" applyAlignment="1" applyProtection="1">
      <alignment horizontal="center" vertical="center" wrapText="1"/>
      <protection hidden="1"/>
    </xf>
    <xf numFmtId="0" fontId="7" fillId="6" borderId="2" xfId="0" applyFont="1" applyFill="1" applyBorder="1" applyAlignment="1">
      <alignment vertical="center" wrapText="1"/>
    </xf>
    <xf numFmtId="0" fontId="7" fillId="6" borderId="2"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5" fillId="3" borderId="2" xfId="0" applyFont="1" applyFill="1" applyBorder="1" applyAlignment="1">
      <alignment horizontal="justify" vertical="center" wrapText="1"/>
    </xf>
    <xf numFmtId="0" fontId="15" fillId="3" borderId="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16" fillId="0" borderId="0" xfId="0" applyFont="1"/>
    <xf numFmtId="0" fontId="16" fillId="0" borderId="0" xfId="0" applyFont="1" applyFill="1"/>
    <xf numFmtId="0" fontId="16" fillId="0" borderId="0" xfId="0" applyFont="1" applyFill="1" applyBorder="1"/>
    <xf numFmtId="0" fontId="17" fillId="0" borderId="0" xfId="0" applyFont="1" applyFill="1"/>
    <xf numFmtId="0" fontId="16" fillId="0" borderId="0" xfId="0" applyFont="1" applyAlignment="1">
      <alignment horizontal="justify" vertical="top" wrapText="1"/>
    </xf>
    <xf numFmtId="0" fontId="17" fillId="0" borderId="0" xfId="0" applyFont="1" applyAlignment="1">
      <alignment horizontal="justify" vertical="top" wrapText="1"/>
    </xf>
    <xf numFmtId="0" fontId="16" fillId="0" borderId="0" xfId="0" applyFont="1" applyAlignment="1">
      <alignment horizontal="right" vertical="top"/>
    </xf>
    <xf numFmtId="0" fontId="22" fillId="3" borderId="0" xfId="0" applyFont="1" applyFill="1"/>
    <xf numFmtId="0" fontId="30" fillId="0" borderId="0" xfId="0" applyFont="1" applyAlignment="1">
      <alignment horizontal="center" vertical="center"/>
    </xf>
    <xf numFmtId="0" fontId="0" fillId="3" borderId="0" xfId="0" applyFill="1"/>
    <xf numFmtId="0" fontId="0" fillId="0" borderId="0" xfId="0" applyFill="1" applyAlignment="1">
      <alignment horizontal="center"/>
    </xf>
    <xf numFmtId="0" fontId="0" fillId="0" borderId="0" xfId="0" applyNumberFormat="1" applyFill="1"/>
    <xf numFmtId="0" fontId="2" fillId="0" borderId="0" xfId="0" applyNumberFormat="1" applyFont="1"/>
    <xf numFmtId="0" fontId="22" fillId="3" borderId="0" xfId="0" applyNumberFormat="1" applyFont="1" applyFill="1"/>
    <xf numFmtId="0" fontId="7" fillId="6" borderId="2" xfId="0" applyNumberFormat="1" applyFont="1" applyFill="1" applyBorder="1" applyAlignment="1">
      <alignment vertical="center" wrapText="1"/>
    </xf>
    <xf numFmtId="0" fontId="7" fillId="6" borderId="2" xfId="0" applyNumberFormat="1" applyFont="1" applyFill="1" applyBorder="1" applyAlignment="1">
      <alignment horizontal="center" vertical="center" wrapText="1"/>
    </xf>
    <xf numFmtId="0" fontId="15" fillId="3" borderId="6" xfId="0" applyNumberFormat="1" applyFont="1" applyFill="1" applyBorder="1" applyAlignment="1" applyProtection="1">
      <alignment horizontal="justify" vertical="center" wrapText="1"/>
      <protection hidden="1"/>
    </xf>
    <xf numFmtId="0" fontId="15" fillId="3" borderId="7" xfId="0" applyNumberFormat="1" applyFont="1" applyFill="1" applyBorder="1" applyAlignment="1" applyProtection="1">
      <alignment horizontal="center" vertical="center" wrapText="1"/>
      <protection hidden="1"/>
    </xf>
    <xf numFmtId="0" fontId="25" fillId="8" borderId="2" xfId="0" applyNumberFormat="1" applyFont="1" applyFill="1" applyBorder="1" applyAlignment="1">
      <alignment horizontal="center" vertical="center"/>
    </xf>
    <xf numFmtId="0" fontId="25" fillId="8" borderId="2" xfId="2" applyNumberFormat="1" applyFont="1" applyFill="1" applyBorder="1" applyAlignment="1">
      <alignment horizontal="center" vertical="center"/>
    </xf>
    <xf numFmtId="0" fontId="0" fillId="3" borderId="2" xfId="0" applyNumberFormat="1" applyFont="1" applyFill="1" applyBorder="1" applyAlignment="1">
      <alignment horizontal="center" vertical="center"/>
    </xf>
    <xf numFmtId="0" fontId="0" fillId="9" borderId="2" xfId="0" applyNumberFormat="1" applyFont="1" applyFill="1" applyBorder="1" applyAlignment="1">
      <alignment horizontal="center" vertical="center"/>
    </xf>
    <xf numFmtId="0" fontId="0" fillId="3" borderId="2" xfId="2" applyNumberFormat="1" applyFont="1" applyFill="1" applyBorder="1" applyAlignment="1">
      <alignment horizontal="right" vertical="center"/>
    </xf>
    <xf numFmtId="0" fontId="0" fillId="3" borderId="0" xfId="0" applyNumberFormat="1" applyFill="1"/>
    <xf numFmtId="0" fontId="22" fillId="3" borderId="0" xfId="0" applyNumberFormat="1" applyFont="1" applyFill="1" applyAlignment="1">
      <alignment vertical="center"/>
    </xf>
    <xf numFmtId="0" fontId="27" fillId="3" borderId="10" xfId="0" applyNumberFormat="1" applyFont="1" applyFill="1" applyBorder="1" applyAlignment="1">
      <alignment vertical="center" wrapText="1"/>
    </xf>
    <xf numFmtId="0" fontId="25" fillId="5" borderId="2" xfId="0" applyNumberFormat="1" applyFont="1" applyFill="1" applyBorder="1" applyAlignment="1">
      <alignment horizontal="left" vertical="center" wrapText="1"/>
    </xf>
    <xf numFmtId="0" fontId="25" fillId="5" borderId="2" xfId="5" applyNumberFormat="1" applyFont="1" applyFill="1" applyBorder="1" applyAlignment="1">
      <alignment horizontal="center" vertical="center" wrapText="1"/>
    </xf>
    <xf numFmtId="0" fontId="27" fillId="3" borderId="12" xfId="0" applyNumberFormat="1" applyFont="1" applyFill="1" applyBorder="1" applyAlignment="1">
      <alignment vertical="center" wrapText="1"/>
    </xf>
    <xf numFmtId="0" fontId="23" fillId="3" borderId="12" xfId="3" applyNumberFormat="1" applyFont="1" applyFill="1" applyBorder="1" applyAlignment="1">
      <alignment horizontal="center" vertical="center" wrapText="1"/>
    </xf>
    <xf numFmtId="0" fontId="24" fillId="7" borderId="12" xfId="3" applyNumberFormat="1" applyFont="1" applyFill="1" applyBorder="1" applyAlignment="1">
      <alignment horizontal="center" vertical="center" wrapText="1"/>
    </xf>
    <xf numFmtId="0" fontId="31" fillId="4" borderId="2" xfId="0" applyNumberFormat="1" applyFont="1" applyFill="1" applyBorder="1" applyAlignment="1">
      <alignment horizontal="center" wrapText="1"/>
    </xf>
    <xf numFmtId="0" fontId="0" fillId="4" borderId="2" xfId="0" applyNumberFormat="1" applyFill="1" applyBorder="1" applyAlignment="1">
      <alignment horizontal="center" vertical="center"/>
    </xf>
    <xf numFmtId="0" fontId="0" fillId="3" borderId="0" xfId="0" applyNumberFormat="1" applyFill="1" applyBorder="1" applyAlignment="1">
      <alignment horizontal="left" vertical="center" wrapText="1" indent="1"/>
    </xf>
    <xf numFmtId="0" fontId="0" fillId="3" borderId="0" xfId="0" applyNumberFormat="1" applyFont="1" applyFill="1" applyBorder="1" applyAlignment="1">
      <alignment horizontal="center" vertical="center"/>
    </xf>
    <xf numFmtId="0" fontId="0" fillId="9" borderId="0" xfId="0" applyNumberFormat="1" applyFont="1" applyFill="1" applyBorder="1" applyAlignment="1">
      <alignment horizontal="center" vertical="center"/>
    </xf>
    <xf numFmtId="0" fontId="0" fillId="3" borderId="0" xfId="2" applyNumberFormat="1" applyFont="1" applyFill="1" applyBorder="1" applyAlignment="1">
      <alignment horizontal="right" vertical="center"/>
    </xf>
    <xf numFmtId="0" fontId="0" fillId="3" borderId="2" xfId="0" applyNumberFormat="1" applyFill="1" applyBorder="1" applyAlignment="1">
      <alignment horizontal="left" vertical="center" wrapText="1"/>
    </xf>
    <xf numFmtId="0" fontId="0" fillId="3" borderId="2" xfId="0" applyNumberFormat="1" applyFill="1" applyBorder="1"/>
    <xf numFmtId="0" fontId="0" fillId="3" borderId="0" xfId="4" applyNumberFormat="1" applyFont="1" applyFill="1"/>
    <xf numFmtId="0" fontId="29" fillId="8" borderId="0" xfId="0" applyNumberFormat="1" applyFont="1" applyFill="1" applyBorder="1" applyAlignment="1">
      <alignment horizontal="left" vertical="center" wrapText="1" indent="1"/>
    </xf>
    <xf numFmtId="0" fontId="25" fillId="8" borderId="0" xfId="0" applyNumberFormat="1" applyFont="1" applyFill="1" applyBorder="1" applyAlignment="1">
      <alignment horizontal="center" vertical="center"/>
    </xf>
    <xf numFmtId="0" fontId="25" fillId="8" borderId="0" xfId="2" applyNumberFormat="1" applyFont="1" applyFill="1" applyBorder="1" applyAlignment="1">
      <alignment horizontal="center" vertical="center"/>
    </xf>
    <xf numFmtId="0" fontId="0" fillId="3" borderId="13" xfId="0" applyNumberFormat="1" applyFill="1" applyBorder="1" applyAlignment="1">
      <alignment horizontal="left" vertical="center" wrapText="1" indent="1"/>
    </xf>
    <xf numFmtId="0" fontId="0" fillId="3" borderId="13" xfId="0" applyNumberFormat="1" applyFont="1" applyFill="1" applyBorder="1" applyAlignment="1">
      <alignment horizontal="center" vertical="center"/>
    </xf>
    <xf numFmtId="0" fontId="0" fillId="9" borderId="13" xfId="0" applyNumberFormat="1" applyFont="1" applyFill="1" applyBorder="1" applyAlignment="1">
      <alignment horizontal="center" vertical="center"/>
    </xf>
    <xf numFmtId="0" fontId="0" fillId="3" borderId="13" xfId="2" applyNumberFormat="1" applyFont="1" applyFill="1" applyBorder="1" applyAlignment="1">
      <alignment horizontal="right" vertical="center"/>
    </xf>
    <xf numFmtId="0" fontId="2" fillId="0" borderId="0" xfId="0" applyNumberFormat="1" applyFont="1" applyFill="1"/>
    <xf numFmtId="0" fontId="2" fillId="0" borderId="0" xfId="0" applyNumberFormat="1" applyFont="1" applyFill="1" applyBorder="1"/>
    <xf numFmtId="2" fontId="8" fillId="3" borderId="2" xfId="0" applyNumberFormat="1" applyFont="1" applyFill="1" applyBorder="1" applyAlignment="1">
      <alignment horizontal="center" vertical="center" wrapText="1"/>
    </xf>
    <xf numFmtId="0" fontId="0" fillId="0" borderId="0" xfId="0" applyFill="1" applyProtection="1">
      <protection hidden="1"/>
    </xf>
    <xf numFmtId="0" fontId="3" fillId="0" borderId="0" xfId="0" applyFont="1" applyFill="1" applyBorder="1" applyAlignment="1" applyProtection="1">
      <alignment horizontal="center" vertical="center" wrapText="1"/>
      <protection hidden="1"/>
    </xf>
    <xf numFmtId="0" fontId="2" fillId="0" borderId="0" xfId="0" applyFont="1" applyFill="1" applyAlignment="1" applyProtection="1">
      <alignment horizontal="center" wrapText="1"/>
      <protection hidden="1"/>
    </xf>
    <xf numFmtId="0" fontId="2" fillId="0" borderId="0" xfId="0" applyFont="1" applyFill="1" applyBorder="1" applyAlignment="1" applyProtection="1">
      <alignment horizontal="center" wrapText="1"/>
      <protection hidden="1"/>
    </xf>
    <xf numFmtId="0" fontId="9" fillId="0" borderId="0" xfId="0" applyFont="1" applyFill="1" applyProtection="1">
      <protection hidden="1"/>
    </xf>
    <xf numFmtId="0" fontId="12" fillId="0" borderId="0" xfId="0" applyFont="1" applyFill="1" applyProtection="1">
      <protection hidden="1"/>
    </xf>
    <xf numFmtId="0" fontId="12" fillId="0" borderId="0" xfId="0" applyFont="1" applyFill="1" applyBorder="1" applyProtection="1">
      <protection hidden="1"/>
    </xf>
    <xf numFmtId="0" fontId="1" fillId="0" borderId="0" xfId="0" applyFont="1" applyFill="1" applyBorder="1" applyProtection="1">
      <protection hidden="1"/>
    </xf>
    <xf numFmtId="0" fontId="12" fillId="0" borderId="0" xfId="0" applyFont="1" applyFill="1" applyAlignment="1" applyProtection="1">
      <alignment vertical="top" wrapText="1"/>
      <protection hidden="1"/>
    </xf>
    <xf numFmtId="0" fontId="12" fillId="0" borderId="0" xfId="0" applyFont="1" applyFill="1" applyAlignment="1" applyProtection="1">
      <alignment vertical="center" wrapText="1"/>
      <protection hidden="1"/>
    </xf>
    <xf numFmtId="0" fontId="12" fillId="0" borderId="0" xfId="1" applyFont="1" applyFill="1" applyAlignment="1" applyProtection="1">
      <alignment horizontal="left" vertical="center"/>
      <protection hidden="1"/>
    </xf>
    <xf numFmtId="0" fontId="12" fillId="0" borderId="0" xfId="0" applyFont="1" applyFill="1" applyAlignment="1" applyProtection="1">
      <alignment horizontal="left" vertical="center"/>
      <protection hidden="1"/>
    </xf>
    <xf numFmtId="0" fontId="13" fillId="0" borderId="0" xfId="1" applyFill="1" applyAlignment="1" applyProtection="1">
      <alignment horizontal="left" vertical="center"/>
      <protection hidden="1"/>
    </xf>
    <xf numFmtId="0" fontId="14" fillId="0" borderId="0" xfId="0" applyFont="1" applyFill="1" applyProtection="1">
      <protection hidden="1"/>
    </xf>
    <xf numFmtId="4" fontId="0" fillId="0" borderId="0" xfId="0" applyNumberFormat="1" applyFill="1"/>
    <xf numFmtId="4" fontId="2" fillId="0" borderId="0" xfId="0" applyNumberFormat="1" applyFont="1"/>
    <xf numFmtId="4" fontId="0" fillId="0" borderId="0" xfId="0" applyNumberFormat="1"/>
    <xf numFmtId="4" fontId="1" fillId="0" borderId="0" xfId="0" applyNumberFormat="1" applyFont="1" applyFill="1" applyBorder="1"/>
    <xf numFmtId="4" fontId="1" fillId="0" borderId="0" xfId="0" applyNumberFormat="1" applyFont="1" applyFill="1"/>
    <xf numFmtId="4" fontId="2" fillId="0" borderId="0" xfId="0" applyNumberFormat="1" applyFont="1" applyBorder="1"/>
    <xf numFmtId="2" fontId="15" fillId="3" borderId="8" xfId="0" applyNumberFormat="1" applyFont="1" applyFill="1" applyBorder="1" applyAlignment="1">
      <alignment horizontal="center" vertical="center" wrapText="1"/>
    </xf>
    <xf numFmtId="164" fontId="15" fillId="3" borderId="8" xfId="0" applyNumberFormat="1" applyFont="1" applyFill="1" applyBorder="1" applyAlignment="1">
      <alignment horizontal="center" vertical="center" wrapText="1"/>
    </xf>
    <xf numFmtId="4" fontId="4" fillId="4" borderId="1" xfId="0" applyNumberFormat="1" applyFont="1" applyFill="1" applyBorder="1" applyAlignment="1" applyProtection="1">
      <alignment horizontal="center" vertical="center" wrapText="1"/>
    </xf>
    <xf numFmtId="4" fontId="5" fillId="0" borderId="0" xfId="0" applyNumberFormat="1" applyFont="1" applyFill="1" applyBorder="1" applyAlignment="1">
      <alignment horizontal="center" vertical="center" wrapText="1"/>
    </xf>
    <xf numFmtId="4" fontId="5" fillId="0" borderId="0" xfId="0" applyNumberFormat="1" applyFont="1" applyFill="1" applyAlignment="1">
      <alignment horizontal="center" vertical="center"/>
    </xf>
    <xf numFmtId="0" fontId="32" fillId="0" borderId="8" xfId="0" applyFont="1" applyFill="1" applyBorder="1" applyAlignment="1">
      <alignment horizontal="justify" vertical="center" wrapText="1"/>
    </xf>
    <xf numFmtId="0" fontId="32" fillId="0" borderId="5" xfId="0" applyFont="1" applyFill="1" applyBorder="1" applyAlignment="1">
      <alignment horizontal="justify" vertical="center" wrapText="1"/>
    </xf>
    <xf numFmtId="0" fontId="15" fillId="0" borderId="6" xfId="0" applyFont="1" applyFill="1" applyBorder="1" applyAlignment="1" applyProtection="1">
      <alignment horizontal="justify" vertical="center" wrapText="1"/>
      <protection hidden="1"/>
    </xf>
    <xf numFmtId="0" fontId="15" fillId="0" borderId="5" xfId="0" applyFont="1" applyFill="1" applyBorder="1" applyAlignment="1" applyProtection="1">
      <alignment horizontal="justify" vertical="center" wrapText="1"/>
      <protection hidden="1"/>
    </xf>
    <xf numFmtId="0" fontId="8" fillId="0" borderId="2" xfId="0" applyFont="1" applyFill="1" applyBorder="1" applyAlignment="1">
      <alignment horizontal="center" vertical="center" wrapText="1"/>
    </xf>
    <xf numFmtId="0" fontId="15" fillId="0" borderId="2" xfId="0" applyFont="1" applyFill="1" applyBorder="1" applyAlignment="1">
      <alignment horizontal="center" vertical="center" wrapText="1"/>
    </xf>
    <xf numFmtId="2" fontId="15" fillId="0" borderId="6" xfId="0" applyNumberFormat="1"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8" fillId="0" borderId="8" xfId="0" applyFont="1" applyFill="1" applyBorder="1" applyAlignment="1">
      <alignment horizontal="center" vertical="center" wrapText="1"/>
    </xf>
    <xf numFmtId="164" fontId="15" fillId="0" borderId="8" xfId="0" applyNumberFormat="1" applyFont="1" applyFill="1" applyBorder="1" applyAlignment="1">
      <alignment horizontal="center" vertical="center" wrapText="1"/>
    </xf>
    <xf numFmtId="2" fontId="15" fillId="3" borderId="2" xfId="0" applyNumberFormat="1" applyFont="1" applyFill="1" applyBorder="1" applyAlignment="1">
      <alignment horizontal="center" vertical="center" wrapText="1"/>
    </xf>
    <xf numFmtId="2" fontId="15" fillId="0" borderId="2" xfId="0" applyNumberFormat="1" applyFont="1" applyFill="1" applyBorder="1" applyAlignment="1">
      <alignment horizontal="center" vertical="center" wrapText="1"/>
    </xf>
    <xf numFmtId="49" fontId="16" fillId="0" borderId="0" xfId="0" applyNumberFormat="1" applyFont="1" applyAlignment="1">
      <alignment horizontal="justify" vertical="top" wrapText="1"/>
    </xf>
    <xf numFmtId="49" fontId="19" fillId="0" borderId="0" xfId="0" applyNumberFormat="1" applyFont="1" applyAlignment="1">
      <alignment horizontal="justify" vertical="top" wrapText="1"/>
    </xf>
    <xf numFmtId="0" fontId="7" fillId="6" borderId="3"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6" fillId="5" borderId="1" xfId="0" applyFont="1" applyFill="1" applyBorder="1" applyAlignment="1" applyProtection="1">
      <alignment horizontal="justify" vertical="center" wrapText="1"/>
    </xf>
    <xf numFmtId="0" fontId="6" fillId="5" borderId="0" xfId="0" applyFont="1" applyFill="1" applyBorder="1" applyAlignment="1" applyProtection="1">
      <alignment horizontal="justify" vertical="center" wrapText="1"/>
    </xf>
    <xf numFmtId="49" fontId="19" fillId="0" borderId="0" xfId="0" applyNumberFormat="1" applyFont="1" applyFill="1" applyAlignment="1">
      <alignment horizontal="justify" vertical="top" wrapText="1"/>
    </xf>
    <xf numFmtId="49" fontId="16" fillId="0" borderId="0" xfId="0" applyNumberFormat="1" applyFont="1" applyFill="1" applyAlignment="1">
      <alignment horizontal="justify" vertical="top" wrapText="1"/>
    </xf>
    <xf numFmtId="0" fontId="26" fillId="3" borderId="0" xfId="0" applyNumberFormat="1" applyFont="1" applyFill="1" applyAlignment="1">
      <alignment horizontal="center" vertical="center" wrapText="1"/>
    </xf>
    <xf numFmtId="0" fontId="26" fillId="3" borderId="9" xfId="0" applyNumberFormat="1" applyFont="1" applyFill="1" applyBorder="1" applyAlignment="1">
      <alignment horizontal="center" vertical="center" wrapText="1"/>
    </xf>
    <xf numFmtId="0" fontId="27" fillId="3" borderId="11" xfId="3" applyNumberFormat="1" applyFont="1" applyFill="1" applyBorder="1" applyAlignment="1">
      <alignment horizontal="center" vertical="center"/>
    </xf>
    <xf numFmtId="0" fontId="19" fillId="0" borderId="0" xfId="0" applyFont="1" applyAlignment="1">
      <alignment horizontal="justify" vertical="top" wrapText="1"/>
    </xf>
    <xf numFmtId="0" fontId="17" fillId="0" borderId="0" xfId="0" applyFont="1" applyAlignment="1">
      <alignment horizontal="justify" vertical="top" wrapText="1"/>
    </xf>
    <xf numFmtId="0" fontId="16" fillId="0" borderId="0" xfId="0" applyFont="1" applyAlignment="1">
      <alignment horizontal="justify" vertical="top" wrapText="1"/>
    </xf>
  </cellXfs>
  <cellStyles count="6">
    <cellStyle name="Hipervínculo" xfId="1" builtinId="8"/>
    <cellStyle name="Millares" xfId="2" builtinId="3"/>
    <cellStyle name="Normal" xfId="0" builtinId="0"/>
    <cellStyle name="Normal 2" xfId="3"/>
    <cellStyle name="Normal_Propuesta_AnexoV4" xfId="5"/>
    <cellStyle name="Porcentaje" xfId="4" builtinId="5"/>
  </cellStyles>
  <dxfs count="0"/>
  <tableStyles count="0" defaultTableStyle="TableStyleMedium2" defaultPivotStyle="PivotStyleLight16"/>
  <colors>
    <mruColors>
      <color rgb="FF235B4E"/>
      <color rgb="FFDDC9A3"/>
      <color rgb="FF691C32"/>
      <color rgb="FF10312B"/>
      <color rgb="FF6F72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200">
                <a:latin typeface="Montserrat" panose="00000500000000000000" pitchFamily="2" charset="0"/>
              </a:rPr>
              <a:t>Porcentaje de población con carencia de acceso a los servicios de salud y/o que presenta alguna barrera para acceder al mismo: geográfica, económica, cultural, entre otras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7.7834343434343436E-2"/>
          <c:y val="0.12679444444444443"/>
          <c:w val="0.89657500000000001"/>
          <c:h val="0.76116166666666663"/>
        </c:manualLayout>
      </c:layout>
      <c:barChart>
        <c:barDir val="col"/>
        <c:grouping val="clustered"/>
        <c:varyColors val="0"/>
        <c:ser>
          <c:idx val="0"/>
          <c:order val="0"/>
          <c:tx>
            <c:v>Indicador 1.1</c:v>
          </c:tx>
          <c:spPr>
            <a:solidFill>
              <a:srgbClr val="235B4E"/>
            </a:solidFill>
            <a:ln>
              <a:noFill/>
            </a:ln>
            <a:effectLst/>
          </c:spPr>
          <c:invertIfNegative val="0"/>
          <c:dLbls>
            <c:dLbl>
              <c:idx val="0"/>
              <c:layout>
                <c:manualLayout>
                  <c:x val="-4.8106060606060898E-3"/>
                  <c:y val="0.2563518518518518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ontserrat" panose="00000500000000000000" pitchFamily="2" charset="0"/>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CC8-4E57-B64B-E319BFFE1DC4}"/>
                </c:ext>
              </c:extLst>
            </c:dLbl>
            <c:dLbl>
              <c:idx val="1"/>
              <c:layout>
                <c:manualLayout>
                  <c:x val="0"/>
                  <c:y val="0.1787407407407407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ontserrat" panose="00000500000000000000" pitchFamily="2" charset="0"/>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C8-4E57-B64B-E319BFFE1DC4}"/>
                </c:ext>
              </c:extLst>
            </c:dLbl>
            <c:dLbl>
              <c:idx val="2"/>
              <c:layout>
                <c:manualLayout>
                  <c:x val="-5.8795617084310512E-17"/>
                  <c:y val="0.14816666666666667"/>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ontserrat" panose="00000500000000000000" pitchFamily="2" charset="0"/>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C8-4E57-B64B-E319BFFE1DC4}"/>
                </c:ext>
              </c:extLst>
            </c:dLbl>
            <c:dLbl>
              <c:idx val="3"/>
              <c:layout>
                <c:manualLayout>
                  <c:x val="0"/>
                  <c:y val="0.11524074074074074"/>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ontserrat" panose="00000500000000000000" pitchFamily="2" charset="0"/>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C8-4E57-B64B-E319BFFE1DC4}"/>
                </c:ext>
              </c:extLst>
            </c:dLbl>
            <c:dLbl>
              <c:idx val="4"/>
              <c:layout>
                <c:manualLayout>
                  <c:x val="-1.1759123416862102E-16"/>
                  <c:y val="0.127"/>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ontserrat" panose="00000500000000000000" pitchFamily="2" charset="0"/>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C8-4E57-B64B-E319BFFE1DC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Gráfica_Indicador1.1!$D$47:$P$47</c15:sqref>
                  </c15:fullRef>
                </c:ext>
              </c:extLst>
              <c:f>(Gráfica_Indicador1.1!$D$47,Gráfica_Indicador1.1!$F$47:$H$47,Gráfica_Indicador1.1!$J$47,Gráfica_Indicador1.1!$L$47:$P$47)</c:f>
              <c:numCache>
                <c:formatCode>General</c:formatCode>
                <c:ptCount val="10"/>
                <c:pt idx="0">
                  <c:v>2012</c:v>
                </c:pt>
                <c:pt idx="1">
                  <c:v>2014</c:v>
                </c:pt>
                <c:pt idx="2">
                  <c:v>2015</c:v>
                </c:pt>
                <c:pt idx="3">
                  <c:v>2016</c:v>
                </c:pt>
                <c:pt idx="4">
                  <c:v>2018</c:v>
                </c:pt>
              </c:numCache>
            </c:numRef>
          </c:cat>
          <c:val>
            <c:numRef>
              <c:extLst>
                <c:ext xmlns:c15="http://schemas.microsoft.com/office/drawing/2012/chart" uri="{02D57815-91ED-43cb-92C2-25804820EDAC}">
                  <c15:fullRef>
                    <c15:sqref>Gráfica_Indicador1.1!$D$48:$K$48</c15:sqref>
                  </c15:fullRef>
                </c:ext>
              </c:extLst>
              <c:f>(Gráfica_Indicador1.1!$D$48,Gráfica_Indicador1.1!$F$48:$H$48,Gráfica_Indicador1.1!$J$48)</c:f>
              <c:numCache>
                <c:formatCode>General</c:formatCode>
                <c:ptCount val="5"/>
                <c:pt idx="0">
                  <c:v>21.5</c:v>
                </c:pt>
                <c:pt idx="1">
                  <c:v>18.16</c:v>
                </c:pt>
                <c:pt idx="2">
                  <c:v>16.87</c:v>
                </c:pt>
                <c:pt idx="3">
                  <c:v>15.54</c:v>
                </c:pt>
                <c:pt idx="4">
                  <c:v>16.190000000000001</c:v>
                </c:pt>
              </c:numCache>
            </c:numRef>
          </c:val>
          <c:extLst>
            <c:ext xmlns:c16="http://schemas.microsoft.com/office/drawing/2014/chart" uri="{C3380CC4-5D6E-409C-BE32-E72D297353CC}">
              <c16:uniqueId val="{00000000-CCC8-4E57-B64B-E319BFFE1DC4}"/>
            </c:ext>
          </c:extLst>
        </c:ser>
        <c:dLbls>
          <c:showLegendKey val="0"/>
          <c:showVal val="0"/>
          <c:showCatName val="0"/>
          <c:showSerName val="0"/>
          <c:showPercent val="0"/>
          <c:showBubbleSize val="0"/>
        </c:dLbls>
        <c:gapWidth val="25"/>
        <c:axId val="1959283343"/>
        <c:axId val="1959285007"/>
      </c:barChart>
      <c:lineChart>
        <c:grouping val="standard"/>
        <c:varyColors val="0"/>
        <c:ser>
          <c:idx val="1"/>
          <c:order val="1"/>
          <c:tx>
            <c:v>Línea Base</c:v>
          </c:tx>
          <c:spPr>
            <a:ln w="28575" cap="rnd">
              <a:solidFill>
                <a:srgbClr val="DDC9A3"/>
              </a:solidFill>
              <a:round/>
            </a:ln>
            <a:effectLst/>
          </c:spPr>
          <c:marker>
            <c:symbol val="none"/>
          </c:marker>
          <c:cat>
            <c:strLit>
              <c:ptCount val="5"/>
              <c:pt idx="0">
                <c:v>2012</c:v>
              </c:pt>
              <c:pt idx="1">
                <c:v>2014</c:v>
              </c:pt>
              <c:pt idx="2">
                <c:v>2015</c:v>
              </c:pt>
              <c:pt idx="3">
                <c:v>2016</c:v>
              </c:pt>
              <c:pt idx="4">
                <c:v>2018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Gráfica_Indicador1.1!$D$49:$K$49</c15:sqref>
                  </c15:fullRef>
                </c:ext>
              </c:extLst>
              <c:f>(Gráfica_Indicador1.1!$D$49,Gráfica_Indicador1.1!$F$49:$H$49,Gráfica_Indicador1.1!$J$49)</c:f>
              <c:numCache>
                <c:formatCode>General</c:formatCode>
                <c:ptCount val="5"/>
                <c:pt idx="0">
                  <c:v>16.190000000000001</c:v>
                </c:pt>
                <c:pt idx="1">
                  <c:v>16.190000000000001</c:v>
                </c:pt>
                <c:pt idx="2">
                  <c:v>16.190000000000001</c:v>
                </c:pt>
                <c:pt idx="3">
                  <c:v>16.190000000000001</c:v>
                </c:pt>
                <c:pt idx="4">
                  <c:v>16.190000000000001</c:v>
                </c:pt>
              </c:numCache>
            </c:numRef>
          </c:val>
          <c:smooth val="0"/>
          <c:extLst>
            <c:ext xmlns:c16="http://schemas.microsoft.com/office/drawing/2014/chart" uri="{C3380CC4-5D6E-409C-BE32-E72D297353CC}">
              <c16:uniqueId val="{00000001-CCC8-4E57-B64B-E319BFFE1DC4}"/>
            </c:ext>
          </c:extLst>
        </c:ser>
        <c:ser>
          <c:idx val="2"/>
          <c:order val="2"/>
          <c:tx>
            <c:v>Meta</c:v>
          </c:tx>
          <c:spPr>
            <a:ln w="28575" cap="rnd">
              <a:solidFill>
                <a:schemeClr val="accent3"/>
              </a:solidFill>
              <a:round/>
            </a:ln>
            <a:effectLst/>
          </c:spPr>
          <c:marker>
            <c:symbol val="none"/>
          </c:marker>
          <c:cat>
            <c:strLit>
              <c:ptCount val="5"/>
              <c:pt idx="0">
                <c:v>2012</c:v>
              </c:pt>
              <c:pt idx="1">
                <c:v>2014</c:v>
              </c:pt>
              <c:pt idx="2">
                <c:v>2015</c:v>
              </c:pt>
              <c:pt idx="3">
                <c:v>2016</c:v>
              </c:pt>
              <c:pt idx="4">
                <c:v>2018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Gráfica_Indicador1.1!$D$50:$K$50</c15:sqref>
                  </c15:fullRef>
                </c:ext>
              </c:extLst>
              <c:f>(Gráfica_Indicador1.1!$D$50,Gráfica_Indicador1.1!$F$50:$H$50,Gráfica_Indicador1.1!$J$50)</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CCC8-4E57-B64B-E319BFFE1DC4}"/>
            </c:ext>
          </c:extLst>
        </c:ser>
        <c:dLbls>
          <c:showLegendKey val="0"/>
          <c:showVal val="0"/>
          <c:showCatName val="0"/>
          <c:showSerName val="0"/>
          <c:showPercent val="0"/>
          <c:showBubbleSize val="0"/>
        </c:dLbls>
        <c:marker val="1"/>
        <c:smooth val="0"/>
        <c:axId val="1959283343"/>
        <c:axId val="1959285007"/>
      </c:lineChart>
      <c:catAx>
        <c:axId val="1959283343"/>
        <c:scaling>
          <c:orientation val="minMax"/>
        </c:scaling>
        <c:delete val="0"/>
        <c:axPos val="b"/>
        <c:numFmt formatCode="General" sourceLinked="1"/>
        <c:majorTickMark val="in"/>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959285007"/>
        <c:crosses val="autoZero"/>
        <c:auto val="1"/>
        <c:lblAlgn val="ctr"/>
        <c:lblOffset val="100"/>
        <c:noMultiLvlLbl val="0"/>
      </c:catAx>
      <c:valAx>
        <c:axId val="1959285007"/>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ontserrat" panose="00000500000000000000" pitchFamily="2" charset="0"/>
                    <a:ea typeface="+mn-ea"/>
                    <a:cs typeface="+mn-cs"/>
                  </a:defRPr>
                </a:pPr>
                <a:r>
                  <a:rPr lang="es-MX" sz="1100">
                    <a:latin typeface="Montserrat" panose="00000500000000000000" pitchFamily="2" charset="0"/>
                  </a:rPr>
                  <a:t>Porcentaje</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title>
        <c:numFmt formatCode="#,##0" sourceLinked="0"/>
        <c:majorTickMark val="in"/>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959283343"/>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400" b="0">
                <a:latin typeface="Montserrat" panose="00000500000000000000" pitchFamily="2" charset="0"/>
              </a:rPr>
              <a:t>Medidas de profundidad e intensidad de la pobreza, según entidad federativa</a:t>
            </a:r>
          </a:p>
          <a:p>
            <a:pPr>
              <a:defRPr>
                <a:latin typeface="Montserrat" panose="00000500000000000000" pitchFamily="2" charset="0"/>
              </a:defRPr>
            </a:pPr>
            <a:r>
              <a:rPr lang="es-MX" sz="1400" b="0">
                <a:latin typeface="Montserrat" panose="00000500000000000000" pitchFamily="2" charset="0"/>
              </a:rPr>
              <a:t>Desagregación por indicadores de carencia social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26923533333333333"/>
          <c:y val="0.14863833333333334"/>
          <c:w val="0.46120811111111104"/>
          <c:h val="0.76868018518518511"/>
        </c:manualLayout>
      </c:layout>
      <c:radarChart>
        <c:radarStyle val="marker"/>
        <c:varyColors val="0"/>
        <c:ser>
          <c:idx val="0"/>
          <c:order val="0"/>
          <c:tx>
            <c:v>2016</c:v>
          </c:tx>
          <c:spPr>
            <a:ln w="28575" cap="rnd">
              <a:solidFill>
                <a:srgbClr val="DDC9A3"/>
              </a:solidFill>
              <a:round/>
            </a:ln>
            <a:effectLst/>
          </c:spPr>
          <c:marker>
            <c:symbol val="none"/>
          </c:marker>
          <c:dLbls>
            <c:dLbl>
              <c:idx val="1"/>
              <c:layout>
                <c:manualLayout>
                  <c:x val="-5.1271256775767535E-2"/>
                  <c:y val="8.3579167964776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E7-4BA7-9B9E-80D7A043EC4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'[2]Cuadro 8B'!$AI$124:$AN$124</c:f>
              <c:strCache>
                <c:ptCount val="6"/>
                <c:pt idx="0">
                  <c:v>Rezago educativo</c:v>
                </c:pt>
                <c:pt idx="1">
                  <c:v>Acceso a los servicios de salud</c:v>
                </c:pt>
                <c:pt idx="2">
                  <c:v>Acceso a la seguridad social</c:v>
                </c:pt>
                <c:pt idx="3">
                  <c:v>Calidad y espacios de la vivienda</c:v>
                </c:pt>
                <c:pt idx="4">
                  <c:v>Acceso a los servicios básicos en la vivienda</c:v>
                </c:pt>
                <c:pt idx="5">
                  <c:v>Acceso a la alimentación nutritiva y de calidad</c:v>
                </c:pt>
              </c:strCache>
            </c:strRef>
          </c:cat>
          <c:val>
            <c:numRef>
              <c:f>'[2]Cuadro 8B'!$AI$125:$AN$125</c:f>
              <c:numCache>
                <c:formatCode>General</c:formatCode>
                <c:ptCount val="6"/>
                <c:pt idx="0">
                  <c:v>12.789040999999999</c:v>
                </c:pt>
                <c:pt idx="1">
                  <c:v>8.7036920000000002</c:v>
                </c:pt>
                <c:pt idx="2">
                  <c:v>37.539414999999998</c:v>
                </c:pt>
                <c:pt idx="3">
                  <c:v>9.9098639999999989</c:v>
                </c:pt>
                <c:pt idx="4">
                  <c:v>15.118212</c:v>
                </c:pt>
                <c:pt idx="5">
                  <c:v>15.939774999999999</c:v>
                </c:pt>
              </c:numCache>
            </c:numRef>
          </c:val>
          <c:extLst>
            <c:ext xmlns:c16="http://schemas.microsoft.com/office/drawing/2014/chart" uri="{C3380CC4-5D6E-409C-BE32-E72D297353CC}">
              <c16:uniqueId val="{00000001-72E7-4BA7-9B9E-80D7A043EC46}"/>
            </c:ext>
          </c:extLst>
        </c:ser>
        <c:ser>
          <c:idx val="1"/>
          <c:order val="1"/>
          <c:tx>
            <c:v>2018</c:v>
          </c:tx>
          <c:spPr>
            <a:ln w="28575" cap="rnd">
              <a:solidFill>
                <a:srgbClr val="235B4E"/>
              </a:solidFill>
              <a:round/>
            </a:ln>
            <a:effectLst/>
          </c:spPr>
          <c:marker>
            <c:symbol val="none"/>
          </c:marker>
          <c:dLbls>
            <c:dLbl>
              <c:idx val="1"/>
              <c:layout>
                <c:manualLayout>
                  <c:x val="-9.6580739507841087E-2"/>
                  <c:y val="3.34316671859104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E7-4BA7-9B9E-80D7A043EC4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'[2]Cuadro 8B'!$AI$124:$AN$124</c:f>
              <c:strCache>
                <c:ptCount val="6"/>
                <c:pt idx="0">
                  <c:v>Rezago educativo</c:v>
                </c:pt>
                <c:pt idx="1">
                  <c:v>Acceso a los servicios de salud</c:v>
                </c:pt>
                <c:pt idx="2">
                  <c:v>Acceso a la seguridad social</c:v>
                </c:pt>
                <c:pt idx="3">
                  <c:v>Calidad y espacios de la vivienda</c:v>
                </c:pt>
                <c:pt idx="4">
                  <c:v>Acceso a los servicios básicos en la vivienda</c:v>
                </c:pt>
                <c:pt idx="5">
                  <c:v>Acceso a la alimentación nutritiva y de calidad</c:v>
                </c:pt>
              </c:strCache>
            </c:strRef>
          </c:cat>
          <c:val>
            <c:numRef>
              <c:f>'[2]Cuadro 8B'!$AI$126:$AN$126</c:f>
              <c:numCache>
                <c:formatCode>General</c:formatCode>
                <c:ptCount val="6"/>
                <c:pt idx="0">
                  <c:v>13.151228999999999</c:v>
                </c:pt>
                <c:pt idx="1">
                  <c:v>9.0345399999999998</c:v>
                </c:pt>
                <c:pt idx="2">
                  <c:v>36.777856</c:v>
                </c:pt>
                <c:pt idx="3">
                  <c:v>9.1392119999999988</c:v>
                </c:pt>
                <c:pt idx="4">
                  <c:v>15.533783</c:v>
                </c:pt>
                <c:pt idx="5">
                  <c:v>16.363379999999999</c:v>
                </c:pt>
              </c:numCache>
            </c:numRef>
          </c:val>
          <c:extLst>
            <c:ext xmlns:c16="http://schemas.microsoft.com/office/drawing/2014/chart" uri="{C3380CC4-5D6E-409C-BE32-E72D297353CC}">
              <c16:uniqueId val="{00000003-72E7-4BA7-9B9E-80D7A043EC46}"/>
            </c:ext>
          </c:extLst>
        </c:ser>
        <c:ser>
          <c:idx val="2"/>
          <c:order val="2"/>
          <c:tx>
            <c:v>2020</c:v>
          </c:tx>
          <c:spPr>
            <a:ln w="28575" cap="rnd">
              <a:solidFill>
                <a:srgbClr val="691C32"/>
              </a:solidFill>
              <a:round/>
            </a:ln>
            <a:effectLst/>
          </c:spPr>
          <c:marker>
            <c:symbol val="none"/>
          </c:marker>
          <c:dLbls>
            <c:dLbl>
              <c:idx val="1"/>
              <c:layout>
                <c:manualLayout>
                  <c:x val="-1.9077676939820532E-2"/>
                  <c:y val="1.5044250233659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E7-4BA7-9B9E-80D7A043EC4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'[2]Cuadro 8B'!$AI$124:$AN$124</c:f>
              <c:strCache>
                <c:ptCount val="6"/>
                <c:pt idx="0">
                  <c:v>Rezago educativo</c:v>
                </c:pt>
                <c:pt idx="1">
                  <c:v>Acceso a los servicios de salud</c:v>
                </c:pt>
                <c:pt idx="2">
                  <c:v>Acceso a la seguridad social</c:v>
                </c:pt>
                <c:pt idx="3">
                  <c:v>Calidad y espacios de la vivienda</c:v>
                </c:pt>
                <c:pt idx="4">
                  <c:v>Acceso a los servicios básicos en la vivienda</c:v>
                </c:pt>
                <c:pt idx="5">
                  <c:v>Acceso a la alimentación nutritiva y de calidad</c:v>
                </c:pt>
              </c:strCache>
            </c:strRef>
          </c:cat>
          <c:val>
            <c:numRef>
              <c:f>'[2]Cuadro 8B'!$AI$127:$AN$127</c:f>
              <c:numCache>
                <c:formatCode>General</c:formatCode>
                <c:ptCount val="6"/>
                <c:pt idx="0">
                  <c:v>12.180296</c:v>
                </c:pt>
                <c:pt idx="1">
                  <c:v>17.504313</c:v>
                </c:pt>
                <c:pt idx="2">
                  <c:v>34.324123999999998</c:v>
                </c:pt>
                <c:pt idx="3">
                  <c:v>7.1400399999999999</c:v>
                </c:pt>
                <c:pt idx="4">
                  <c:v>12.941711999999999</c:v>
                </c:pt>
                <c:pt idx="5">
                  <c:v>15.909516</c:v>
                </c:pt>
              </c:numCache>
            </c:numRef>
          </c:val>
          <c:extLst>
            <c:ext xmlns:c16="http://schemas.microsoft.com/office/drawing/2014/chart" uri="{C3380CC4-5D6E-409C-BE32-E72D297353CC}">
              <c16:uniqueId val="{00000005-72E7-4BA7-9B9E-80D7A043EC46}"/>
            </c:ext>
          </c:extLst>
        </c:ser>
        <c:dLbls>
          <c:showLegendKey val="0"/>
          <c:showVal val="0"/>
          <c:showCatName val="0"/>
          <c:showSerName val="0"/>
          <c:showPercent val="0"/>
          <c:showBubbleSize val="0"/>
        </c:dLbls>
        <c:axId val="695369824"/>
        <c:axId val="695371072"/>
      </c:radarChart>
      <c:catAx>
        <c:axId val="69536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691C32"/>
                </a:solidFill>
                <a:latin typeface="Montserrat" panose="00000500000000000000" pitchFamily="2" charset="0"/>
                <a:ea typeface="+mn-ea"/>
                <a:cs typeface="+mn-cs"/>
              </a:defRPr>
            </a:pPr>
            <a:endParaRPr lang="es-MX"/>
          </a:p>
        </c:txPr>
        <c:crossAx val="695371072"/>
        <c:crosses val="autoZero"/>
        <c:auto val="1"/>
        <c:lblAlgn val="ctr"/>
        <c:lblOffset val="100"/>
        <c:noMultiLvlLbl val="0"/>
      </c:catAx>
      <c:valAx>
        <c:axId val="695371072"/>
        <c:scaling>
          <c:orientation val="minMax"/>
        </c:scaling>
        <c:delete val="0"/>
        <c:axPos val="l"/>
        <c:majorGridlines>
          <c:spPr>
            <a:ln w="6350" cap="flat" cmpd="sng" algn="ctr">
              <a:solidFill>
                <a:schemeClr val="bg1">
                  <a:lumMod val="95000"/>
                  <a:alpha val="99000"/>
                </a:schemeClr>
              </a:solidFill>
              <a:miter lim="800000"/>
            </a:ln>
            <a:effectLst>
              <a:softEdge rad="0"/>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800" b="0" i="0" u="none" strike="noStrike" kern="1200" baseline="0">
                <a:solidFill>
                  <a:schemeClr val="bg1">
                    <a:lumMod val="75000"/>
                  </a:schemeClr>
                </a:solidFill>
                <a:latin typeface="Montserrat" panose="00000500000000000000" pitchFamily="2" charset="0"/>
                <a:ea typeface="+mn-ea"/>
                <a:cs typeface="+mn-cs"/>
              </a:defRPr>
            </a:pPr>
            <a:endParaRPr lang="es-MX"/>
          </a:p>
        </c:txPr>
        <c:crossAx val="695369824"/>
        <c:crosses val="autoZero"/>
        <c:crossBetween val="between"/>
      </c:valAx>
      <c:spPr>
        <a:noFill/>
        <a:ln>
          <a:noFill/>
        </a:ln>
        <a:effectLst/>
      </c:spPr>
    </c:plotArea>
    <c:legend>
      <c:legendPos val="t"/>
      <c:layout>
        <c:manualLayout>
          <c:xMode val="edge"/>
          <c:yMode val="edge"/>
          <c:x val="0.69928466666666667"/>
          <c:y val="0.93856288237248164"/>
          <c:w val="0.26815144444444444"/>
          <c:h val="2.7149857805099563E-2"/>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r>
              <a:rPr lang="es-MX" sz="1400" baseline="0">
                <a:latin typeface="Montserrat" panose="00000500000000000000" pitchFamily="2" charset="0"/>
              </a:rPr>
              <a:t>Incremento de la cantidad de personas que presentaron carencia por </a:t>
            </a:r>
          </a:p>
          <a:p>
            <a:pPr>
              <a:defRPr>
                <a:latin typeface="Montserrat" panose="00000500000000000000" pitchFamily="2" charset="0"/>
              </a:defRPr>
            </a:pPr>
            <a:r>
              <a:rPr lang="es-MX" sz="1400" baseline="0">
                <a:latin typeface="Montserrat" panose="00000500000000000000" pitchFamily="2" charset="0"/>
              </a:rPr>
              <a:t>acceso a los servicios de salud entre 2018 y 2020</a:t>
            </a:r>
            <a:endParaRPr lang="es-MX" sz="1400">
              <a:latin typeface="Montserrat" panose="00000500000000000000" pitchFamily="2"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tserrat" panose="00000500000000000000" pitchFamily="2" charset="0"/>
              <a:ea typeface="+mn-ea"/>
              <a:cs typeface="+mn-cs"/>
            </a:defRPr>
          </a:pPr>
          <a:endParaRPr lang="es-MX"/>
        </a:p>
      </c:txPr>
    </c:title>
    <c:autoTitleDeleted val="0"/>
    <c:plotArea>
      <c:layout>
        <c:manualLayout>
          <c:layoutTarget val="inner"/>
          <c:xMode val="edge"/>
          <c:yMode val="edge"/>
          <c:x val="0.17448088888888888"/>
          <c:y val="0.12174685185185186"/>
          <c:w val="0.51657077777777782"/>
          <c:h val="0.8609512962962963"/>
        </c:manualLayout>
      </c:layout>
      <c:pieChart>
        <c:varyColors val="1"/>
        <c:ser>
          <c:idx val="0"/>
          <c:order val="0"/>
          <c:dPt>
            <c:idx val="0"/>
            <c:bubble3D val="0"/>
            <c:explosion val="4"/>
            <c:spPr>
              <a:solidFill>
                <a:srgbClr val="9F2241"/>
              </a:solidFill>
              <a:ln w="19050">
                <a:solidFill>
                  <a:schemeClr val="lt1"/>
                </a:solidFill>
              </a:ln>
              <a:effectLst/>
            </c:spPr>
            <c:extLst>
              <c:ext xmlns:c16="http://schemas.microsoft.com/office/drawing/2014/chart" uri="{C3380CC4-5D6E-409C-BE32-E72D297353CC}">
                <c16:uniqueId val="{00000001-F43D-459F-9D24-5FD2617F9E32}"/>
              </c:ext>
            </c:extLst>
          </c:dPt>
          <c:dPt>
            <c:idx val="1"/>
            <c:bubble3D val="0"/>
            <c:explosion val="3"/>
            <c:spPr>
              <a:solidFill>
                <a:srgbClr val="DDC9A3"/>
              </a:solidFill>
              <a:ln w="19050">
                <a:solidFill>
                  <a:schemeClr val="lt1"/>
                </a:solidFill>
              </a:ln>
              <a:effectLst/>
            </c:spPr>
            <c:extLst>
              <c:ext xmlns:c16="http://schemas.microsoft.com/office/drawing/2014/chart" uri="{C3380CC4-5D6E-409C-BE32-E72D297353CC}">
                <c16:uniqueId val="{00000003-F43D-459F-9D24-5FD2617F9E32}"/>
              </c:ext>
            </c:extLst>
          </c:dPt>
          <c:dPt>
            <c:idx val="2"/>
            <c:bubble3D val="0"/>
            <c:explosion val="4"/>
            <c:spPr>
              <a:solidFill>
                <a:srgbClr val="235B4E"/>
              </a:solidFill>
              <a:ln w="19050">
                <a:solidFill>
                  <a:schemeClr val="lt1"/>
                </a:solidFill>
              </a:ln>
              <a:effectLst/>
            </c:spPr>
            <c:extLst>
              <c:ext xmlns:c16="http://schemas.microsoft.com/office/drawing/2014/chart" uri="{C3380CC4-5D6E-409C-BE32-E72D297353CC}">
                <c16:uniqueId val="{00000005-F43D-459F-9D24-5FD2617F9E32}"/>
              </c:ext>
            </c:extLst>
          </c:dPt>
          <c:dPt>
            <c:idx val="3"/>
            <c:bubble3D val="0"/>
            <c:explosion val="4"/>
            <c:spPr>
              <a:solidFill>
                <a:srgbClr val="98989A"/>
              </a:solidFill>
              <a:ln w="19050">
                <a:solidFill>
                  <a:schemeClr val="lt1"/>
                </a:solidFill>
              </a:ln>
              <a:effectLst/>
            </c:spPr>
            <c:extLst>
              <c:ext xmlns:c16="http://schemas.microsoft.com/office/drawing/2014/chart" uri="{C3380CC4-5D6E-409C-BE32-E72D297353CC}">
                <c16:uniqueId val="{00000007-F43D-459F-9D24-5FD2617F9E32}"/>
              </c:ext>
            </c:extLst>
          </c:dPt>
          <c:dPt>
            <c:idx val="4"/>
            <c:bubble3D val="0"/>
            <c:spPr>
              <a:solidFill>
                <a:schemeClr val="bg1">
                  <a:lumMod val="95000"/>
                </a:schemeClr>
              </a:solidFill>
              <a:ln w="19050">
                <a:solidFill>
                  <a:schemeClr val="lt1"/>
                </a:solidFill>
              </a:ln>
              <a:effectLst/>
            </c:spPr>
            <c:extLst>
              <c:ext xmlns:c16="http://schemas.microsoft.com/office/drawing/2014/chart" uri="{C3380CC4-5D6E-409C-BE32-E72D297353CC}">
                <c16:uniqueId val="{00000009-F43D-459F-9D24-5FD2617F9E32}"/>
              </c:ext>
            </c:extLst>
          </c:dPt>
          <c:dLbls>
            <c:dLbl>
              <c:idx val="0"/>
              <c:layout>
                <c:manualLayout>
                  <c:x val="-7.302744444444445E-2"/>
                  <c:y val="0.13563666666666666"/>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ontserrat" panose="00000500000000000000" pitchFamily="2" charset="0"/>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3D-459F-9D24-5FD2617F9E32}"/>
                </c:ext>
              </c:extLst>
            </c:dLbl>
            <c:dLbl>
              <c:idx val="1"/>
              <c:layout>
                <c:manualLayout>
                  <c:x val="-0.11357944444444444"/>
                  <c:y val="5.2106851851851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3D-459F-9D24-5FD2617F9E32}"/>
                </c:ext>
              </c:extLst>
            </c:dLbl>
            <c:dLbl>
              <c:idx val="2"/>
              <c:layout>
                <c:manualLayout>
                  <c:x val="-0.11269966666666667"/>
                  <c:y val="-1.8277222222222222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ontserrat" panose="00000500000000000000" pitchFamily="2" charset="0"/>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3D-459F-9D24-5FD2617F9E32}"/>
                </c:ext>
              </c:extLst>
            </c:dLbl>
            <c:dLbl>
              <c:idx val="3"/>
              <c:layout>
                <c:manualLayout>
                  <c:x val="-8.4463111111111114E-2"/>
                  <c:y val="-9.875981481481481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ontserrat" panose="00000500000000000000" pitchFamily="2" charset="0"/>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3D-459F-9D24-5FD2617F9E32}"/>
                </c:ext>
              </c:extLst>
            </c:dLbl>
            <c:dLbl>
              <c:idx val="4"/>
              <c:layout>
                <c:manualLayout>
                  <c:x val="0.15109522222222221"/>
                  <c:y val="-8.5875370370370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43D-459F-9D24-5FD2617F9E3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'[2]Cuadro 6'!$C$163:$C$167</c:f>
              <c:strCache>
                <c:ptCount val="5"/>
                <c:pt idx="0">
                  <c:v>México</c:v>
                </c:pt>
                <c:pt idx="1">
                  <c:v>Veracruz </c:v>
                </c:pt>
                <c:pt idx="2">
                  <c:v>Chiapas</c:v>
                </c:pt>
                <c:pt idx="3">
                  <c:v>Jalisco</c:v>
                </c:pt>
                <c:pt idx="4">
                  <c:v>Resto del País</c:v>
                </c:pt>
              </c:strCache>
            </c:strRef>
          </c:cat>
          <c:val>
            <c:numRef>
              <c:f>'[2]Cuadro 6'!$D$163:$D$167</c:f>
              <c:numCache>
                <c:formatCode>General</c:formatCode>
                <c:ptCount val="5"/>
                <c:pt idx="0">
                  <c:v>2.5177930000000002</c:v>
                </c:pt>
                <c:pt idx="1">
                  <c:v>1.1792430000000003</c:v>
                </c:pt>
                <c:pt idx="2">
                  <c:v>1.132903</c:v>
                </c:pt>
                <c:pt idx="3">
                  <c:v>1.098835</c:v>
                </c:pt>
                <c:pt idx="4">
                  <c:v>9.6986720000000002</c:v>
                </c:pt>
              </c:numCache>
            </c:numRef>
          </c:val>
          <c:extLst>
            <c:ext xmlns:c16="http://schemas.microsoft.com/office/drawing/2014/chart" uri="{C3380CC4-5D6E-409C-BE32-E72D297353CC}">
              <c16:uniqueId val="{0000000A-F43D-459F-9D24-5FD2617F9E32}"/>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74523044444444442"/>
          <c:y val="0.25088685185185183"/>
          <c:w val="0.23834177777777779"/>
          <c:h val="0.5994662962962963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_xlchart.v1.0</cx:f>
      </cx:strDim>
      <cx:numDim type="size">
        <cx:f dir="row">_xlchart.v1.2</cx:f>
      </cx:numDim>
    </cx:data>
  </cx:chartData>
  <cx:chart>
    <cx:title pos="t" align="ctr" overlay="0">
      <cx:tx>
        <cx:rich>
          <a:bodyPr spcFirstLastPara="1" vertOverflow="ellipsis" wrap="square" lIns="0" tIns="0" rIns="0" bIns="0" anchor="ctr" anchorCtr="1"/>
          <a:lstStyle/>
          <a:p>
            <a:pPr algn="ctr">
              <a:defRPr sz="1400" b="0" cap="none" baseline="0"/>
            </a:pPr>
            <a:r>
              <a:rPr lang="es-MX" sz="1400" b="0" cap="none" baseline="0">
                <a:latin typeface="Montserrat" panose="00000500000000000000" pitchFamily="2" charset="0"/>
              </a:rPr>
              <a:t>Medidas de profundidad e intensidad de la pobreza, según entidad federativa, 2020 desagregación por indicadores de carencia social a nivel nacional</a:t>
            </a:r>
          </a:p>
        </cx:rich>
      </cx:tx>
    </cx:title>
    <cx:plotArea>
      <cx:plotAreaRegion>
        <cx:series layoutId="treemap" uniqueId="{3B566846-1878-4D07-BBA2-3B4441CBFEB6}">
          <cx:tx>
            <cx:txData>
              <cx:f>_xlchart.v1.1</cx:f>
              <cx:v>#¡REF! #¡REF! #¡REF! #¡REF! #¡REF! #¡REF!</cx:v>
            </cx:txData>
          </cx:tx>
          <cx:dataPt idx="0">
            <cx:spPr>
              <a:solidFill>
                <a:schemeClr val="bg1">
                  <a:lumMod val="85000"/>
                </a:schemeClr>
              </a:solidFill>
            </cx:spPr>
          </cx:dataPt>
          <cx:dataPt idx="1">
            <cx:spPr>
              <a:solidFill>
                <a:srgbClr val="235B4E"/>
              </a:solidFill>
              <a:ln>
                <a:solidFill>
                  <a:srgbClr val="DDC9A3"/>
                </a:solidFill>
              </a:ln>
            </cx:spPr>
          </cx:dataPt>
          <cx:dataPt idx="2">
            <cx:spPr>
              <a:solidFill>
                <a:schemeClr val="bg1">
                  <a:lumMod val="85000"/>
                </a:schemeClr>
              </a:solidFill>
            </cx:spPr>
          </cx:dataPt>
          <cx:dataPt idx="3">
            <cx:spPr>
              <a:solidFill>
                <a:schemeClr val="bg1">
                  <a:lumMod val="85000"/>
                </a:schemeClr>
              </a:solidFill>
            </cx:spPr>
          </cx:dataPt>
          <cx:dataPt idx="4">
            <cx:spPr>
              <a:solidFill>
                <a:schemeClr val="bg1">
                  <a:lumMod val="85000"/>
                </a:schemeClr>
              </a:solidFill>
            </cx:spPr>
          </cx:dataPt>
          <cx:dataPt idx="5">
            <cx:spPr>
              <a:solidFill>
                <a:schemeClr val="bg1">
                  <a:lumMod val="85000"/>
                </a:schemeClr>
              </a:solidFill>
            </cx:spPr>
          </cx:dataPt>
          <cx:dataLabels pos="ctr">
            <cx:txPr>
              <a:bodyPr spcFirstLastPara="1" vertOverflow="ellipsis" wrap="square" lIns="0" tIns="0" rIns="0" bIns="0" anchor="ctr" anchorCtr="1">
                <a:spAutoFit/>
              </a:bodyPr>
              <a:lstStyle/>
              <a:p>
                <a:pPr>
                  <a:defRPr sz="1400" b="0" cap="small" baseline="0">
                    <a:solidFill>
                      <a:schemeClr val="tx1"/>
                    </a:solidFill>
                    <a:latin typeface="Montserrat" panose="00000500000000000000" pitchFamily="2" charset="0"/>
                    <a:ea typeface="Montserrat" panose="00000500000000000000" pitchFamily="2" charset="0"/>
                    <a:cs typeface="Montserrat" panose="00000500000000000000" pitchFamily="2" charset="0"/>
                  </a:defRPr>
                </a:pPr>
                <a:endParaRPr lang="es-MX" sz="1400" b="0" cap="small" baseline="0">
                  <a:solidFill>
                    <a:schemeClr val="tx1"/>
                  </a:solidFill>
                  <a:latin typeface="Montserrat" panose="00000500000000000000" pitchFamily="2" charset="0"/>
                </a:endParaRPr>
              </a:p>
            </cx:txPr>
            <cx:visibility seriesName="0" categoryName="1" value="0"/>
            <cx:dataLabel idx="0" pos="ctr">
              <cx:txPr>
                <a:bodyPr spcFirstLastPara="1" vertOverflow="ellipsis" wrap="square" lIns="0" tIns="0" rIns="0" bIns="0" anchor="ctr" anchorCtr="1">
                  <a:spAutoFit/>
                </a:bodyPr>
                <a:lstStyle/>
                <a:p>
                  <a:pPr>
                    <a:defRPr lang="es-ES" sz="1400" b="0" i="0" u="none" strike="noStrike" kern="1200" cap="small" spc="0" baseline="0">
                      <a:solidFill>
                        <a:sysClr val="windowText" lastClr="000000"/>
                      </a:solidFill>
                      <a:latin typeface="Montserrat" panose="00000500000000000000" pitchFamily="2" charset="0"/>
                      <a:ea typeface="Montserrat" panose="00000500000000000000" pitchFamily="2" charset="0"/>
                      <a:cs typeface="Montserrat" panose="00000500000000000000" pitchFamily="2" charset="0"/>
                    </a:defRPr>
                  </a:pPr>
                  <a:r>
                    <a:rPr lang="es-MX">
                      <a:solidFill>
                        <a:sysClr val="windowText" lastClr="000000"/>
                      </a:solidFill>
                      <a:latin typeface="Montserrat" panose="00000500000000000000" pitchFamily="2" charset="0"/>
                    </a:rPr>
                    <a:t>Rezago educativo</a:t>
                  </a:r>
                </a:p>
              </cx:txPr>
              <cx:visibility seriesName="0" categoryName="1" value="0"/>
            </cx:dataLabel>
            <cx:dataLabel idx="1" pos="ctr">
              <cx:txPr>
                <a:bodyPr spcFirstLastPara="1" vertOverflow="ellipsis" wrap="square" lIns="0" tIns="0" rIns="0" bIns="0" anchor="ctr" anchorCtr="1">
                  <a:spAutoFit/>
                </a:bodyPr>
                <a:lstStyle/>
                <a:p>
                  <a:pPr>
                    <a:defRPr lang="es-ES" sz="1400" b="0" i="0" u="none" strike="noStrike" kern="1200" cap="small" spc="0" baseline="0">
                      <a:solidFill>
                        <a:srgbClr val="DDC9A3"/>
                      </a:solidFill>
                      <a:latin typeface="Montserrat" panose="00000500000000000000" pitchFamily="2" charset="0"/>
                      <a:ea typeface="Montserrat" panose="00000500000000000000" pitchFamily="2" charset="0"/>
                      <a:cs typeface="Montserrat" panose="00000500000000000000" pitchFamily="2" charset="0"/>
                    </a:defRPr>
                  </a:pPr>
                  <a:r>
                    <a:rPr lang="es-MX" sz="1400" b="0" cap="small" baseline="0">
                      <a:solidFill>
                        <a:srgbClr val="DDC9A3"/>
                      </a:solidFill>
                      <a:latin typeface="Montserrat" panose="00000500000000000000" pitchFamily="2" charset="0"/>
                    </a:rPr>
                    <a:t>Acceso a los servicios de salud</a:t>
                  </a:r>
                </a:p>
              </cx:txPr>
              <cx:visibility seriesName="0" categoryName="1" value="0"/>
            </cx:dataLabel>
          </cx:dataLabels>
          <cx:dataId val="0"/>
          <cx:layoutPr>
            <cx:parentLabelLayout val="none"/>
          </cx:layoutPr>
        </cx:series>
      </cx:plotAreaRegion>
    </cx:plotArea>
  </cx:chart>
  <cx:spPr>
    <a:noFill/>
  </cx:spPr>
  <cx:clrMapOvr bg1="lt1" tx1="dk1" bg2="lt2" tx2="dk2" accent1="accent1" accent2="accent2" accent3="accent3" accent4="accent4" accent5="accent5" accent6="accent6" hlink="hlink" folHlink="folHlink"/>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416">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1">
        <a:lumMod val="65000"/>
        <a:lumOff val="35000"/>
      </a:schemeClr>
    </cs:fontRef>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bg1"/>
    </cs:fontRef>
    <cs:defRPr sz="1000" b="1" i="0" u="none" strike="noStrike" kern="1200" spc="0" baseline="0"/>
    <cs:bodyPr lIns="38100" tIns="19050" rIns="38100" bIns="19050">
      <a:spAutoFit/>
    </cs:bodyPr>
  </cs:dataLabel>
  <cs:dataLabelCallout>
    <cs:lnRef idx="0">
      <cs:styleClr val="auto"/>
    </cs:lnRef>
    <cs:fillRef idx="0"/>
    <cs:effectRef idx="0"/>
    <cs:fontRef idx="minor">
      <a:schemeClr val="tx1">
        <a:lumMod val="65000"/>
        <a:lumOff val="35000"/>
      </a:schemeClr>
    </cs:fontRef>
    <cs:spPr>
      <a:solidFill>
        <a:schemeClr val="lt1"/>
      </a:solidFill>
      <a:ln>
        <a:solidFill>
          <a:schemeClr val="ph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a:solidFill>
          <a:schemeClr val="bg1"/>
        </a:solidFill>
      </a:ln>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Contactos!A1"/><Relationship Id="rId3" Type="http://schemas.openxmlformats.org/officeDocument/2006/relationships/hyperlink" Target="#Objetivo3!A1"/><Relationship Id="rId7" Type="http://schemas.openxmlformats.org/officeDocument/2006/relationships/hyperlink" Target="#Estructura_PSS!A1"/><Relationship Id="rId2" Type="http://schemas.openxmlformats.org/officeDocument/2006/relationships/image" Target="../media/image2.png"/><Relationship Id="rId1" Type="http://schemas.openxmlformats.org/officeDocument/2006/relationships/hyperlink" Target="#Objetivo2!A1"/><Relationship Id="rId6" Type="http://schemas.openxmlformats.org/officeDocument/2006/relationships/hyperlink" Target="#Objetivo1!A1"/><Relationship Id="rId5" Type="http://schemas.openxmlformats.org/officeDocument/2006/relationships/hyperlink" Target="#Objetivo5!A1"/><Relationship Id="rId4" Type="http://schemas.openxmlformats.org/officeDocument/2006/relationships/hyperlink" Target="#Objetivo4!A1"/><Relationship Id="rId9"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ProgramaSectorialSalud!A1"/></Relationships>
</file>

<file path=xl/drawings/_rels/drawing3.xml.rels><?xml version="1.0" encoding="UTF-8" standalone="yes"?>
<Relationships xmlns="http://schemas.openxmlformats.org/package/2006/relationships"><Relationship Id="rId8" Type="http://schemas.openxmlformats.org/officeDocument/2006/relationships/hyperlink" Target="#ProgramaSectorialSalud!A1"/><Relationship Id="rId13" Type="http://schemas.openxmlformats.org/officeDocument/2006/relationships/image" Target="../media/image8.png"/><Relationship Id="rId3" Type="http://schemas.openxmlformats.org/officeDocument/2006/relationships/hyperlink" Target="#Objetivo3!A1"/><Relationship Id="rId7" Type="http://schemas.openxmlformats.org/officeDocument/2006/relationships/image" Target="../media/image6.png"/><Relationship Id="rId12"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Objetivo2!A1"/><Relationship Id="rId6" Type="http://schemas.openxmlformats.org/officeDocument/2006/relationships/hyperlink" Target="#Objetivo1!A1"/><Relationship Id="rId11" Type="http://schemas.openxmlformats.org/officeDocument/2006/relationships/image" Target="../media/image3.png"/><Relationship Id="rId5" Type="http://schemas.openxmlformats.org/officeDocument/2006/relationships/hyperlink" Target="#Objetivo5!A1"/><Relationship Id="rId10" Type="http://schemas.openxmlformats.org/officeDocument/2006/relationships/hyperlink" Target="#Contactos!A1"/><Relationship Id="rId4" Type="http://schemas.openxmlformats.org/officeDocument/2006/relationships/hyperlink" Target="#Objetivo4!A1"/><Relationship Id="rId9"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chart" Target="../charts/chart2.xml"/><Relationship Id="rId3" Type="http://schemas.openxmlformats.org/officeDocument/2006/relationships/image" Target="../media/image6.png"/><Relationship Id="rId7" Type="http://schemas.openxmlformats.org/officeDocument/2006/relationships/chart" Target="../charts/chart1.xml"/><Relationship Id="rId2" Type="http://schemas.openxmlformats.org/officeDocument/2006/relationships/image" Target="../media/image9.png"/><Relationship Id="rId1" Type="http://schemas.openxmlformats.org/officeDocument/2006/relationships/image" Target="../media/image2.png"/><Relationship Id="rId6" Type="http://schemas.openxmlformats.org/officeDocument/2006/relationships/image" Target="../media/image3.png"/><Relationship Id="rId5" Type="http://schemas.openxmlformats.org/officeDocument/2006/relationships/image" Target="../media/image5.png"/><Relationship Id="rId10" Type="http://schemas.openxmlformats.org/officeDocument/2006/relationships/chart" Target="../charts/chart3.xml"/><Relationship Id="rId4" Type="http://schemas.openxmlformats.org/officeDocument/2006/relationships/image" Target="../media/image7.png"/><Relationship Id="rId9" Type="http://schemas.microsoft.com/office/2014/relationships/chartEx" Target="../charts/chartEx1.xml"/></Relationships>
</file>

<file path=xl/drawings/_rels/drawing5.xml.rels><?xml version="1.0" encoding="UTF-8" standalone="yes"?>
<Relationships xmlns="http://schemas.openxmlformats.org/package/2006/relationships"><Relationship Id="rId8" Type="http://schemas.openxmlformats.org/officeDocument/2006/relationships/hyperlink" Target="#ProgramaSectorialSalud!A1"/><Relationship Id="rId13" Type="http://schemas.openxmlformats.org/officeDocument/2006/relationships/image" Target="../media/image8.png"/><Relationship Id="rId3" Type="http://schemas.openxmlformats.org/officeDocument/2006/relationships/hyperlink" Target="#Objetivo4!A1"/><Relationship Id="rId7" Type="http://schemas.openxmlformats.org/officeDocument/2006/relationships/image" Target="../media/image6.png"/><Relationship Id="rId12"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Objetivo3!A1"/><Relationship Id="rId6" Type="http://schemas.openxmlformats.org/officeDocument/2006/relationships/hyperlink" Target="#Objetivo2!A1"/><Relationship Id="rId11" Type="http://schemas.openxmlformats.org/officeDocument/2006/relationships/image" Target="../media/image3.png"/><Relationship Id="rId5" Type="http://schemas.openxmlformats.org/officeDocument/2006/relationships/hyperlink" Target="#Objetivo1!A1"/><Relationship Id="rId10" Type="http://schemas.openxmlformats.org/officeDocument/2006/relationships/hyperlink" Target="#Contactos!A1"/><Relationship Id="rId4" Type="http://schemas.openxmlformats.org/officeDocument/2006/relationships/hyperlink" Target="#Objetivo5!A1"/><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hyperlink" Target="#ProgramaSectorialSalud!A1"/><Relationship Id="rId13" Type="http://schemas.openxmlformats.org/officeDocument/2006/relationships/image" Target="../media/image8.png"/><Relationship Id="rId3" Type="http://schemas.openxmlformats.org/officeDocument/2006/relationships/hyperlink" Target="#Objetivo4!A1"/><Relationship Id="rId7" Type="http://schemas.openxmlformats.org/officeDocument/2006/relationships/image" Target="../media/image6.png"/><Relationship Id="rId12"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Objetivo2!A1"/><Relationship Id="rId6" Type="http://schemas.openxmlformats.org/officeDocument/2006/relationships/hyperlink" Target="#Objetivo3!A1"/><Relationship Id="rId11" Type="http://schemas.openxmlformats.org/officeDocument/2006/relationships/image" Target="../media/image3.png"/><Relationship Id="rId5" Type="http://schemas.openxmlformats.org/officeDocument/2006/relationships/hyperlink" Target="#Objetivo1!A1"/><Relationship Id="rId10" Type="http://schemas.openxmlformats.org/officeDocument/2006/relationships/hyperlink" Target="#Contactos!A1"/><Relationship Id="rId4" Type="http://schemas.openxmlformats.org/officeDocument/2006/relationships/hyperlink" Target="#Objetivo5!A1"/><Relationship Id="rId9" Type="http://schemas.openxmlformats.org/officeDocument/2006/relationships/image" Target="../media/image5.png"/></Relationships>
</file>

<file path=xl/drawings/_rels/drawing7.xml.rels><?xml version="1.0" encoding="UTF-8" standalone="yes"?>
<Relationships xmlns="http://schemas.openxmlformats.org/package/2006/relationships"><Relationship Id="rId8" Type="http://schemas.openxmlformats.org/officeDocument/2006/relationships/hyperlink" Target="#ProgramaSectorialSalud!A1"/><Relationship Id="rId13" Type="http://schemas.openxmlformats.org/officeDocument/2006/relationships/image" Target="../media/image8.png"/><Relationship Id="rId3" Type="http://schemas.openxmlformats.org/officeDocument/2006/relationships/hyperlink" Target="#Objetivo2!A1"/><Relationship Id="rId7" Type="http://schemas.openxmlformats.org/officeDocument/2006/relationships/image" Target="../media/image6.png"/><Relationship Id="rId12"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Objetivo3!A1"/><Relationship Id="rId6" Type="http://schemas.openxmlformats.org/officeDocument/2006/relationships/hyperlink" Target="#Objetivo4!A1"/><Relationship Id="rId11" Type="http://schemas.openxmlformats.org/officeDocument/2006/relationships/image" Target="../media/image3.png"/><Relationship Id="rId5" Type="http://schemas.openxmlformats.org/officeDocument/2006/relationships/hyperlink" Target="#Objetivo1!A1"/><Relationship Id="rId10" Type="http://schemas.openxmlformats.org/officeDocument/2006/relationships/hyperlink" Target="#Contactos!A1"/><Relationship Id="rId4" Type="http://schemas.openxmlformats.org/officeDocument/2006/relationships/hyperlink" Target="#Objetivo5!A1"/><Relationship Id="rId9"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hyperlink" Target="#ProgramaSectorialSalud!A1"/><Relationship Id="rId13" Type="http://schemas.openxmlformats.org/officeDocument/2006/relationships/image" Target="../media/image8.png"/><Relationship Id="rId3" Type="http://schemas.openxmlformats.org/officeDocument/2006/relationships/hyperlink" Target="#Objetivo1!A1"/><Relationship Id="rId7" Type="http://schemas.openxmlformats.org/officeDocument/2006/relationships/hyperlink" Target="#Objetivo4!A1"/><Relationship Id="rId12"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Objetivo5!A1"/><Relationship Id="rId6" Type="http://schemas.openxmlformats.org/officeDocument/2006/relationships/hyperlink" Target="#Objetivo3!A1"/><Relationship Id="rId11" Type="http://schemas.openxmlformats.org/officeDocument/2006/relationships/image" Target="../media/image3.png"/><Relationship Id="rId5" Type="http://schemas.openxmlformats.org/officeDocument/2006/relationships/hyperlink" Target="#Objetivo2!A1"/><Relationship Id="rId10" Type="http://schemas.openxmlformats.org/officeDocument/2006/relationships/hyperlink" Target="#Contactos!A1"/><Relationship Id="rId4" Type="http://schemas.openxmlformats.org/officeDocument/2006/relationships/image" Target="../media/image2.png"/><Relationship Id="rId9"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ProgramaSectorialSalud!A1"/></Relationships>
</file>

<file path=xl/drawings/drawing1.xml><?xml version="1.0" encoding="utf-8"?>
<xdr:wsDr xmlns:xdr="http://schemas.openxmlformats.org/drawingml/2006/spreadsheetDrawing" xmlns:a="http://schemas.openxmlformats.org/drawingml/2006/main">
  <xdr:twoCellAnchor>
    <xdr:from>
      <xdr:col>1</xdr:col>
      <xdr:colOff>15843</xdr:colOff>
      <xdr:row>16</xdr:row>
      <xdr:rowOff>1161</xdr:rowOff>
    </xdr:from>
    <xdr:to>
      <xdr:col>1</xdr:col>
      <xdr:colOff>683910</xdr:colOff>
      <xdr:row>17</xdr:row>
      <xdr:rowOff>0</xdr:rowOff>
    </xdr:to>
    <xdr:grpSp>
      <xdr:nvGrpSpPr>
        <xdr:cNvPr id="11" name="Grupo 10">
          <a:hlinkClick xmlns:r="http://schemas.openxmlformats.org/officeDocument/2006/relationships" r:id="rId1"/>
        </xdr:cNvPr>
        <xdr:cNvGrpSpPr/>
      </xdr:nvGrpSpPr>
      <xdr:grpSpPr>
        <a:xfrm>
          <a:off x="1528637" y="3206043"/>
          <a:ext cx="668067" cy="480692"/>
          <a:chOff x="1381125" y="1166814"/>
          <a:chExt cx="668067" cy="631031"/>
        </a:xfrm>
      </xdr:grpSpPr>
      <xdr:sp macro="[0]!Objetivo2" textlink="">
        <xdr:nvSpPr>
          <xdr:cNvPr id="12" name="Redondear rectángulo de esquina del mismo lado 11"/>
          <xdr:cNvSpPr/>
        </xdr:nvSpPr>
        <xdr:spPr>
          <a:xfrm rot="5400000">
            <a:off x="1399643" y="1148296"/>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2">
        <xdr:nvPicPr>
          <xdr:cNvPr id="13" name="Imagen 12"/>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76375" y="1273969"/>
            <a:ext cx="457200" cy="457200"/>
          </a:xfrm>
          <a:prstGeom prst="rect">
            <a:avLst/>
          </a:prstGeom>
        </xdr:spPr>
      </xdr:pic>
    </xdr:grpSp>
    <xdr:clientData/>
  </xdr:twoCellAnchor>
  <xdr:twoCellAnchor>
    <xdr:from>
      <xdr:col>1</xdr:col>
      <xdr:colOff>15843</xdr:colOff>
      <xdr:row>18</xdr:row>
      <xdr:rowOff>1593</xdr:rowOff>
    </xdr:from>
    <xdr:to>
      <xdr:col>1</xdr:col>
      <xdr:colOff>683910</xdr:colOff>
      <xdr:row>19</xdr:row>
      <xdr:rowOff>0</xdr:rowOff>
    </xdr:to>
    <xdr:grpSp>
      <xdr:nvGrpSpPr>
        <xdr:cNvPr id="14" name="Grupo 13">
          <a:hlinkClick xmlns:r="http://schemas.openxmlformats.org/officeDocument/2006/relationships" r:id="rId3"/>
        </xdr:cNvPr>
        <xdr:cNvGrpSpPr/>
      </xdr:nvGrpSpPr>
      <xdr:grpSpPr>
        <a:xfrm>
          <a:off x="1528637" y="3744358"/>
          <a:ext cx="668067" cy="480260"/>
          <a:chOff x="1381125" y="1857375"/>
          <a:chExt cx="668067" cy="631031"/>
        </a:xfrm>
      </xdr:grpSpPr>
      <xdr:sp macro="[0]!Objetivo3" textlink="">
        <xdr:nvSpPr>
          <xdr:cNvPr id="15" name="Redondear rectángulo de esquina del mismo lado 14"/>
          <xdr:cNvSpPr/>
        </xdr:nvSpPr>
        <xdr:spPr>
          <a:xfrm rot="5400000">
            <a:off x="1399643" y="1838857"/>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3">
        <xdr:nvPicPr>
          <xdr:cNvPr id="16" name="Imagen 15"/>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76375" y="1952625"/>
            <a:ext cx="457200" cy="457200"/>
          </a:xfrm>
          <a:prstGeom prst="rect">
            <a:avLst/>
          </a:prstGeom>
        </xdr:spPr>
      </xdr:pic>
    </xdr:grpSp>
    <xdr:clientData/>
  </xdr:twoCellAnchor>
  <xdr:twoCellAnchor>
    <xdr:from>
      <xdr:col>1</xdr:col>
      <xdr:colOff>15843</xdr:colOff>
      <xdr:row>20</xdr:row>
      <xdr:rowOff>3091</xdr:rowOff>
    </xdr:from>
    <xdr:to>
      <xdr:col>1</xdr:col>
      <xdr:colOff>683910</xdr:colOff>
      <xdr:row>20</xdr:row>
      <xdr:rowOff>476948</xdr:rowOff>
    </xdr:to>
    <xdr:grpSp>
      <xdr:nvGrpSpPr>
        <xdr:cNvPr id="17" name="Grupo 16">
          <a:hlinkClick xmlns:r="http://schemas.openxmlformats.org/officeDocument/2006/relationships" r:id="rId4"/>
        </xdr:cNvPr>
        <xdr:cNvGrpSpPr/>
      </xdr:nvGrpSpPr>
      <xdr:grpSpPr>
        <a:xfrm>
          <a:off x="1528637" y="4283738"/>
          <a:ext cx="668067" cy="473857"/>
          <a:chOff x="1381125" y="2547938"/>
          <a:chExt cx="668067" cy="631031"/>
        </a:xfrm>
      </xdr:grpSpPr>
      <xdr:sp macro="[0]!Objetivo4" textlink="">
        <xdr:nvSpPr>
          <xdr:cNvPr id="18" name="Redondear rectángulo de esquina del mismo lado 17"/>
          <xdr:cNvSpPr/>
        </xdr:nvSpPr>
        <xdr:spPr>
          <a:xfrm rot="5400000">
            <a:off x="1399643" y="2529420"/>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4">
        <xdr:nvPicPr>
          <xdr:cNvPr id="19" name="Imagen 18"/>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64468" y="2655094"/>
            <a:ext cx="457200" cy="457200"/>
          </a:xfrm>
          <a:prstGeom prst="rect">
            <a:avLst/>
          </a:prstGeom>
        </xdr:spPr>
      </xdr:pic>
    </xdr:grpSp>
    <xdr:clientData/>
  </xdr:twoCellAnchor>
  <xdr:twoCellAnchor>
    <xdr:from>
      <xdr:col>1</xdr:col>
      <xdr:colOff>15843</xdr:colOff>
      <xdr:row>22</xdr:row>
      <xdr:rowOff>0</xdr:rowOff>
    </xdr:from>
    <xdr:to>
      <xdr:col>1</xdr:col>
      <xdr:colOff>683910</xdr:colOff>
      <xdr:row>23</xdr:row>
      <xdr:rowOff>0</xdr:rowOff>
    </xdr:to>
    <xdr:grpSp>
      <xdr:nvGrpSpPr>
        <xdr:cNvPr id="20" name="Grupo 19">
          <a:hlinkClick xmlns:r="http://schemas.openxmlformats.org/officeDocument/2006/relationships" r:id="rId5"/>
        </xdr:cNvPr>
        <xdr:cNvGrpSpPr/>
      </xdr:nvGrpSpPr>
      <xdr:grpSpPr>
        <a:xfrm>
          <a:off x="1528637" y="4818529"/>
          <a:ext cx="668067" cy="481853"/>
          <a:chOff x="1381125" y="3238501"/>
          <a:chExt cx="668067" cy="631031"/>
        </a:xfrm>
      </xdr:grpSpPr>
      <xdr:sp macro="[0]!Objetivo5" textlink="">
        <xdr:nvSpPr>
          <xdr:cNvPr id="21" name="Redondear rectángulo de esquina del mismo lado 20"/>
          <xdr:cNvSpPr/>
        </xdr:nvSpPr>
        <xdr:spPr>
          <a:xfrm rot="5400000">
            <a:off x="1399643" y="3219983"/>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5">
        <xdr:nvPicPr>
          <xdr:cNvPr id="22" name="Imagen 21"/>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64468" y="3345656"/>
            <a:ext cx="457200" cy="457200"/>
          </a:xfrm>
          <a:prstGeom prst="rect">
            <a:avLst/>
          </a:prstGeom>
        </xdr:spPr>
      </xdr:pic>
    </xdr:grpSp>
    <xdr:clientData/>
  </xdr:twoCellAnchor>
  <xdr:twoCellAnchor>
    <xdr:from>
      <xdr:col>1</xdr:col>
      <xdr:colOff>10588</xdr:colOff>
      <xdr:row>13</xdr:row>
      <xdr:rowOff>185246</xdr:rowOff>
    </xdr:from>
    <xdr:to>
      <xdr:col>1</xdr:col>
      <xdr:colOff>678655</xdr:colOff>
      <xdr:row>14</xdr:row>
      <xdr:rowOff>477216</xdr:rowOff>
    </xdr:to>
    <xdr:grpSp>
      <xdr:nvGrpSpPr>
        <xdr:cNvPr id="23" name="Grupo 22">
          <a:hlinkClick xmlns:r="http://schemas.openxmlformats.org/officeDocument/2006/relationships" r:id="rId6"/>
        </xdr:cNvPr>
        <xdr:cNvGrpSpPr/>
      </xdr:nvGrpSpPr>
      <xdr:grpSpPr>
        <a:xfrm>
          <a:off x="1523382" y="2661746"/>
          <a:ext cx="668067" cy="482470"/>
          <a:chOff x="1381125" y="1166814"/>
          <a:chExt cx="668067" cy="631031"/>
        </a:xfrm>
      </xdr:grpSpPr>
      <xdr:sp macro="[0]!Objetivo1" textlink="">
        <xdr:nvSpPr>
          <xdr:cNvPr id="24" name="Redondear rectángulo de esquina del mismo lado 23"/>
          <xdr:cNvSpPr/>
        </xdr:nvSpPr>
        <xdr:spPr>
          <a:xfrm rot="5400000">
            <a:off x="1399643" y="1148296"/>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1">
        <xdr:nvPicPr>
          <xdr:cNvPr id="25" name="Imagen 24"/>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76375" y="1273969"/>
            <a:ext cx="457200" cy="457200"/>
          </a:xfrm>
          <a:prstGeom prst="rect">
            <a:avLst/>
          </a:prstGeom>
        </xdr:spPr>
      </xdr:pic>
    </xdr:grpSp>
    <xdr:clientData/>
  </xdr:twoCellAnchor>
  <xdr:twoCellAnchor>
    <xdr:from>
      <xdr:col>15</xdr:col>
      <xdr:colOff>89648</xdr:colOff>
      <xdr:row>16</xdr:row>
      <xdr:rowOff>0</xdr:rowOff>
    </xdr:from>
    <xdr:to>
      <xdr:col>15</xdr:col>
      <xdr:colOff>757715</xdr:colOff>
      <xdr:row>17</xdr:row>
      <xdr:rowOff>617</xdr:rowOff>
    </xdr:to>
    <xdr:grpSp>
      <xdr:nvGrpSpPr>
        <xdr:cNvPr id="26" name="Grupo 25">
          <a:hlinkClick xmlns:r="http://schemas.openxmlformats.org/officeDocument/2006/relationships" r:id="rId7"/>
        </xdr:cNvPr>
        <xdr:cNvGrpSpPr/>
      </xdr:nvGrpSpPr>
      <xdr:grpSpPr>
        <a:xfrm rot="10800000">
          <a:off x="11642913" y="3204882"/>
          <a:ext cx="620442" cy="482470"/>
          <a:chOff x="1381125" y="1166814"/>
          <a:chExt cx="668067" cy="631031"/>
        </a:xfrm>
      </xdr:grpSpPr>
      <xdr:sp macro="[0]!Objetivo1" textlink="">
        <xdr:nvSpPr>
          <xdr:cNvPr id="27" name="Redondear rectángulo de esquina del mismo lado 26"/>
          <xdr:cNvSpPr/>
        </xdr:nvSpPr>
        <xdr:spPr>
          <a:xfrm rot="5400000">
            <a:off x="1399643" y="1148296"/>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1">
        <xdr:nvPicPr>
          <xdr:cNvPr id="28" name="Imagen 27"/>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76375" y="1273969"/>
            <a:ext cx="457200" cy="457200"/>
          </a:xfrm>
          <a:prstGeom prst="rect">
            <a:avLst/>
          </a:prstGeom>
        </xdr:spPr>
      </xdr:pic>
    </xdr:grpSp>
    <xdr:clientData/>
  </xdr:twoCellAnchor>
  <xdr:twoCellAnchor>
    <xdr:from>
      <xdr:col>16</xdr:col>
      <xdr:colOff>638736</xdr:colOff>
      <xdr:row>31</xdr:row>
      <xdr:rowOff>123265</xdr:rowOff>
    </xdr:from>
    <xdr:to>
      <xdr:col>16</xdr:col>
      <xdr:colOff>1365936</xdr:colOff>
      <xdr:row>33</xdr:row>
      <xdr:rowOff>137047</xdr:rowOff>
    </xdr:to>
    <xdr:grpSp>
      <xdr:nvGrpSpPr>
        <xdr:cNvPr id="29" name="Grupo 28">
          <a:hlinkClick xmlns:r="http://schemas.openxmlformats.org/officeDocument/2006/relationships" r:id="rId8"/>
        </xdr:cNvPr>
        <xdr:cNvGrpSpPr/>
      </xdr:nvGrpSpPr>
      <xdr:grpSpPr>
        <a:xfrm>
          <a:off x="12909177" y="7216589"/>
          <a:ext cx="727200" cy="428399"/>
          <a:chOff x="11453812" y="8453438"/>
          <a:chExt cx="726280" cy="476248"/>
        </a:xfrm>
      </xdr:grpSpPr>
      <xdr:sp macro="[0]!Contactos" textlink="">
        <xdr:nvSpPr>
          <xdr:cNvPr id="30" name="Rectángulo redondeado 29"/>
          <xdr:cNvSpPr/>
        </xdr:nvSpPr>
        <xdr:spPr>
          <a:xfrm>
            <a:off x="11453812" y="8453438"/>
            <a:ext cx="726280" cy="476248"/>
          </a:xfrm>
          <a:prstGeom prst="roundRect">
            <a:avLst/>
          </a:prstGeom>
          <a:solidFill>
            <a:srgbClr val="235B4E"/>
          </a:solidFill>
          <a:ln>
            <a:solidFill>
              <a:srgbClr val="DDC9A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pic macro="[0]!Contactos">
        <xdr:nvPicPr>
          <xdr:cNvPr id="31" name="Imagen 30"/>
          <xdr:cNvPicPr>
            <a:picLocks noChangeAspect="1"/>
          </xdr:cNvPicPr>
        </xdr:nvPicPr>
        <xdr:blipFill>
          <a:blip xmlns:r="http://schemas.openxmlformats.org/officeDocument/2006/relationships" r:embed="rId9">
            <a:clrChange>
              <a:clrFrom>
                <a:srgbClr val="000000">
                  <a:alpha val="0"/>
                </a:srgbClr>
              </a:clrFrom>
              <a:clrTo>
                <a:srgbClr val="000000">
                  <a:alpha val="0"/>
                </a:srgbClr>
              </a:clrTo>
            </a:clrChange>
            <a:lum bright="70000" contrast="-70000"/>
            <a:extLst>
              <a:ext uri="{28A0092B-C50C-407E-A947-70E740481C1C}">
                <a14:useLocalDpi xmlns:a14="http://schemas.microsoft.com/office/drawing/2010/main" val="0"/>
              </a:ext>
            </a:extLst>
          </a:blip>
          <a:stretch>
            <a:fillRect/>
          </a:stretch>
        </xdr:blipFill>
        <xdr:spPr>
          <a:xfrm>
            <a:off x="11584781" y="8453439"/>
            <a:ext cx="457200" cy="457200"/>
          </a:xfrm>
          <a:prstGeom prst="rect">
            <a:avLst/>
          </a:prstGeom>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226218</xdr:colOff>
      <xdr:row>36</xdr:row>
      <xdr:rowOff>35719</xdr:rowOff>
    </xdr:from>
    <xdr:to>
      <xdr:col>2</xdr:col>
      <xdr:colOff>821696</xdr:colOff>
      <xdr:row>38</xdr:row>
      <xdr:rowOff>83342</xdr:rowOff>
    </xdr:to>
    <xdr:grpSp>
      <xdr:nvGrpSpPr>
        <xdr:cNvPr id="2" name="Grupo 1">
          <a:hlinkClick xmlns:r="http://schemas.openxmlformats.org/officeDocument/2006/relationships" r:id="rId1"/>
        </xdr:cNvPr>
        <xdr:cNvGrpSpPr/>
      </xdr:nvGrpSpPr>
      <xdr:grpSpPr>
        <a:xfrm>
          <a:off x="1916906" y="6893719"/>
          <a:ext cx="595478" cy="428623"/>
          <a:chOff x="20526375" y="6655594"/>
          <a:chExt cx="726280" cy="476248"/>
        </a:xfrm>
      </xdr:grpSpPr>
      <xdr:sp macro="[0]!ProgramaSectorialSalud" textlink="">
        <xdr:nvSpPr>
          <xdr:cNvPr id="3" name="Rectángulo redondeado 2"/>
          <xdr:cNvSpPr/>
        </xdr:nvSpPr>
        <xdr:spPr>
          <a:xfrm>
            <a:off x="20526375" y="6655594"/>
            <a:ext cx="726280" cy="476248"/>
          </a:xfrm>
          <a:prstGeom prst="roundRect">
            <a:avLst/>
          </a:prstGeom>
          <a:solidFill>
            <a:srgbClr val="235B4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pic macro="[0]!ProgramaSectorialSalud">
        <xdr:nvPicPr>
          <xdr:cNvPr id="4" name="Imagen 3"/>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20669250" y="6667500"/>
            <a:ext cx="457200" cy="4572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668067</xdr:colOff>
      <xdr:row>6</xdr:row>
      <xdr:rowOff>0</xdr:rowOff>
    </xdr:to>
    <xdr:grpSp>
      <xdr:nvGrpSpPr>
        <xdr:cNvPr id="57" name="Grupo 56">
          <a:hlinkClick xmlns:r="http://schemas.openxmlformats.org/officeDocument/2006/relationships" r:id="rId1"/>
        </xdr:cNvPr>
        <xdr:cNvGrpSpPr/>
      </xdr:nvGrpSpPr>
      <xdr:grpSpPr>
        <a:xfrm>
          <a:off x="1381125" y="1857375"/>
          <a:ext cx="668067" cy="631031"/>
          <a:chOff x="1381125" y="1857375"/>
          <a:chExt cx="668067" cy="631031"/>
        </a:xfrm>
      </xdr:grpSpPr>
      <xdr:sp macro="[0]!Objetivo2" textlink="">
        <xdr:nvSpPr>
          <xdr:cNvPr id="38" name="Redondear rectángulo de esquina del mismo lado 37"/>
          <xdr:cNvSpPr/>
        </xdr:nvSpPr>
        <xdr:spPr>
          <a:xfrm rot="5400000">
            <a:off x="1399643" y="1838857"/>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2">
        <xdr:nvPicPr>
          <xdr:cNvPr id="52" name="Imagen 51"/>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76376" y="1952625"/>
            <a:ext cx="457200" cy="457200"/>
          </a:xfrm>
          <a:prstGeom prst="rect">
            <a:avLst/>
          </a:prstGeom>
        </xdr:spPr>
      </xdr:pic>
    </xdr:grpSp>
    <xdr:clientData/>
  </xdr:twoCellAnchor>
  <xdr:twoCellAnchor>
    <xdr:from>
      <xdr:col>1</xdr:col>
      <xdr:colOff>0</xdr:colOff>
      <xdr:row>7</xdr:row>
      <xdr:rowOff>0</xdr:rowOff>
    </xdr:from>
    <xdr:to>
      <xdr:col>1</xdr:col>
      <xdr:colOff>668067</xdr:colOff>
      <xdr:row>8</xdr:row>
      <xdr:rowOff>0</xdr:rowOff>
    </xdr:to>
    <xdr:grpSp>
      <xdr:nvGrpSpPr>
        <xdr:cNvPr id="58" name="Grupo 57">
          <a:hlinkClick xmlns:r="http://schemas.openxmlformats.org/officeDocument/2006/relationships" r:id="rId3"/>
        </xdr:cNvPr>
        <xdr:cNvGrpSpPr/>
      </xdr:nvGrpSpPr>
      <xdr:grpSpPr>
        <a:xfrm>
          <a:off x="1381125" y="2547938"/>
          <a:ext cx="668067" cy="631031"/>
          <a:chOff x="1381125" y="2547938"/>
          <a:chExt cx="668067" cy="631031"/>
        </a:xfrm>
      </xdr:grpSpPr>
      <xdr:sp macro="[0]!Objetivo3" textlink="">
        <xdr:nvSpPr>
          <xdr:cNvPr id="39" name="Redondear rectángulo de esquina del mismo lado 38"/>
          <xdr:cNvSpPr/>
        </xdr:nvSpPr>
        <xdr:spPr>
          <a:xfrm rot="5400000">
            <a:off x="1399643" y="2529420"/>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3">
        <xdr:nvPicPr>
          <xdr:cNvPr id="53" name="Imagen 52"/>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76376" y="2631281"/>
            <a:ext cx="457200" cy="457200"/>
          </a:xfrm>
          <a:prstGeom prst="rect">
            <a:avLst/>
          </a:prstGeom>
        </xdr:spPr>
      </xdr:pic>
    </xdr:grpSp>
    <xdr:clientData/>
  </xdr:twoCellAnchor>
  <xdr:twoCellAnchor>
    <xdr:from>
      <xdr:col>1</xdr:col>
      <xdr:colOff>0</xdr:colOff>
      <xdr:row>9</xdr:row>
      <xdr:rowOff>0</xdr:rowOff>
    </xdr:from>
    <xdr:to>
      <xdr:col>1</xdr:col>
      <xdr:colOff>668067</xdr:colOff>
      <xdr:row>10</xdr:row>
      <xdr:rowOff>1</xdr:rowOff>
    </xdr:to>
    <xdr:grpSp>
      <xdr:nvGrpSpPr>
        <xdr:cNvPr id="59" name="Grupo 58">
          <a:hlinkClick xmlns:r="http://schemas.openxmlformats.org/officeDocument/2006/relationships" r:id="rId4"/>
        </xdr:cNvPr>
        <xdr:cNvGrpSpPr/>
      </xdr:nvGrpSpPr>
      <xdr:grpSpPr>
        <a:xfrm>
          <a:off x="1381125" y="3238500"/>
          <a:ext cx="668067" cy="631032"/>
          <a:chOff x="1381125" y="3238500"/>
          <a:chExt cx="668067" cy="631032"/>
        </a:xfrm>
      </xdr:grpSpPr>
      <xdr:sp macro="[0]!Objetivo4" textlink="">
        <xdr:nvSpPr>
          <xdr:cNvPr id="40" name="Redondear rectángulo de esquina del mismo lado 39"/>
          <xdr:cNvSpPr/>
        </xdr:nvSpPr>
        <xdr:spPr>
          <a:xfrm rot="5400000">
            <a:off x="1399643" y="3219982"/>
            <a:ext cx="631032"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4">
        <xdr:nvPicPr>
          <xdr:cNvPr id="54" name="Imagen 53"/>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64469" y="3333750"/>
            <a:ext cx="457200" cy="457200"/>
          </a:xfrm>
          <a:prstGeom prst="rect">
            <a:avLst/>
          </a:prstGeom>
        </xdr:spPr>
      </xdr:pic>
    </xdr:grpSp>
    <xdr:clientData/>
  </xdr:twoCellAnchor>
  <xdr:twoCellAnchor>
    <xdr:from>
      <xdr:col>1</xdr:col>
      <xdr:colOff>0</xdr:colOff>
      <xdr:row>11</xdr:row>
      <xdr:rowOff>0</xdr:rowOff>
    </xdr:from>
    <xdr:to>
      <xdr:col>1</xdr:col>
      <xdr:colOff>668067</xdr:colOff>
      <xdr:row>12</xdr:row>
      <xdr:rowOff>1</xdr:rowOff>
    </xdr:to>
    <xdr:grpSp>
      <xdr:nvGrpSpPr>
        <xdr:cNvPr id="60" name="Grupo 59">
          <a:hlinkClick xmlns:r="http://schemas.openxmlformats.org/officeDocument/2006/relationships" r:id="rId5"/>
        </xdr:cNvPr>
        <xdr:cNvGrpSpPr/>
      </xdr:nvGrpSpPr>
      <xdr:grpSpPr>
        <a:xfrm>
          <a:off x="1381125" y="3929063"/>
          <a:ext cx="668067" cy="631032"/>
          <a:chOff x="1381125" y="3929063"/>
          <a:chExt cx="668067" cy="631032"/>
        </a:xfrm>
      </xdr:grpSpPr>
      <xdr:sp macro="[0]!Objetivo5" textlink="">
        <xdr:nvSpPr>
          <xdr:cNvPr id="41" name="Redondear rectángulo de esquina del mismo lado 40"/>
          <xdr:cNvSpPr/>
        </xdr:nvSpPr>
        <xdr:spPr>
          <a:xfrm rot="5400000">
            <a:off x="1399643" y="3910545"/>
            <a:ext cx="631032"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5">
        <xdr:nvPicPr>
          <xdr:cNvPr id="55" name="Imagen 54"/>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64469" y="4024312"/>
            <a:ext cx="457200" cy="457200"/>
          </a:xfrm>
          <a:prstGeom prst="rect">
            <a:avLst/>
          </a:prstGeom>
        </xdr:spPr>
      </xdr:pic>
    </xdr:grpSp>
    <xdr:clientData/>
  </xdr:twoCellAnchor>
  <xdr:twoCellAnchor>
    <xdr:from>
      <xdr:col>1</xdr:col>
      <xdr:colOff>0</xdr:colOff>
      <xdr:row>3</xdr:row>
      <xdr:rowOff>0</xdr:rowOff>
    </xdr:from>
    <xdr:to>
      <xdr:col>1</xdr:col>
      <xdr:colOff>1295618</xdr:colOff>
      <xdr:row>4</xdr:row>
      <xdr:rowOff>11904</xdr:rowOff>
    </xdr:to>
    <xdr:sp macro="[0]!Objetivo1" textlink="">
      <xdr:nvSpPr>
        <xdr:cNvPr id="31" name="Redondear rectángulo de esquina del mismo lado 30">
          <a:hlinkClick xmlns:r="http://schemas.openxmlformats.org/officeDocument/2006/relationships" r:id="rId6"/>
        </xdr:cNvPr>
        <xdr:cNvSpPr/>
      </xdr:nvSpPr>
      <xdr:spPr>
        <a:xfrm rot="5400000">
          <a:off x="1707466" y="840472"/>
          <a:ext cx="642935" cy="1295618"/>
        </a:xfrm>
        <a:prstGeom prst="round2SameRect">
          <a:avLst/>
        </a:prstGeom>
        <a:solidFill>
          <a:srgbClr val="98989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clientData/>
  </xdr:twoCellAnchor>
  <xdr:twoCellAnchor>
    <xdr:from>
      <xdr:col>1</xdr:col>
      <xdr:colOff>786498</xdr:colOff>
      <xdr:row>3</xdr:row>
      <xdr:rowOff>70350</xdr:rowOff>
    </xdr:from>
    <xdr:to>
      <xdr:col>1</xdr:col>
      <xdr:colOff>1243698</xdr:colOff>
      <xdr:row>3</xdr:row>
      <xdr:rowOff>571494</xdr:rowOff>
    </xdr:to>
    <xdr:pic macro="[0]!Objetivo1">
      <xdr:nvPicPr>
        <xdr:cNvPr id="32" name="Imagen 31"/>
        <xdr:cNvPicPr>
          <a:picLocks noChangeAspect="1"/>
        </xdr:cNvPicPr>
      </xdr:nvPicPr>
      <xdr:blipFill>
        <a:blip xmlns:r="http://schemas.openxmlformats.org/officeDocument/2006/relationships" r:embed="rId7">
          <a:lum bright="70000" contrast="-70000"/>
          <a:extLst>
            <a:ext uri="{28A0092B-C50C-407E-A947-70E740481C1C}">
              <a14:useLocalDpi xmlns:a14="http://schemas.microsoft.com/office/drawing/2010/main" val="0"/>
            </a:ext>
          </a:extLst>
        </a:blip>
        <a:stretch>
          <a:fillRect/>
        </a:stretch>
      </xdr:blipFill>
      <xdr:spPr>
        <a:xfrm>
          <a:off x="2167623" y="1237163"/>
          <a:ext cx="457200" cy="501144"/>
        </a:xfrm>
        <a:prstGeom prst="rect">
          <a:avLst/>
        </a:prstGeom>
      </xdr:spPr>
    </xdr:pic>
    <xdr:clientData/>
  </xdr:twoCellAnchor>
  <xdr:twoCellAnchor>
    <xdr:from>
      <xdr:col>20</xdr:col>
      <xdr:colOff>0</xdr:colOff>
      <xdr:row>13</xdr:row>
      <xdr:rowOff>0</xdr:rowOff>
    </xdr:from>
    <xdr:to>
      <xdr:col>21</xdr:col>
      <xdr:colOff>12071</xdr:colOff>
      <xdr:row>14</xdr:row>
      <xdr:rowOff>202405</xdr:rowOff>
    </xdr:to>
    <xdr:grpSp>
      <xdr:nvGrpSpPr>
        <xdr:cNvPr id="47" name="Grupo 46">
          <a:hlinkClick xmlns:r="http://schemas.openxmlformats.org/officeDocument/2006/relationships" r:id="rId8"/>
        </xdr:cNvPr>
        <xdr:cNvGrpSpPr/>
      </xdr:nvGrpSpPr>
      <xdr:grpSpPr>
        <a:xfrm>
          <a:off x="21490781" y="4786313"/>
          <a:ext cx="726446" cy="428623"/>
          <a:chOff x="20526375" y="6655594"/>
          <a:chExt cx="726280" cy="476248"/>
        </a:xfrm>
      </xdr:grpSpPr>
      <xdr:sp macro="[0]!ProgramaSectorialSalud" textlink="">
        <xdr:nvSpPr>
          <xdr:cNvPr id="63" name="Rectángulo redondeado 62"/>
          <xdr:cNvSpPr/>
        </xdr:nvSpPr>
        <xdr:spPr>
          <a:xfrm>
            <a:off x="20526375" y="6655594"/>
            <a:ext cx="726280" cy="476248"/>
          </a:xfrm>
          <a:prstGeom prst="roundRect">
            <a:avLst/>
          </a:prstGeom>
          <a:solidFill>
            <a:srgbClr val="235B4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pic macro="[0]!ProgramaSectorialSalud">
        <xdr:nvPicPr>
          <xdr:cNvPr id="64" name="Imagen 63"/>
          <xdr:cNvPicPr>
            <a:picLocks noChangeAspect="1"/>
          </xdr:cNvPicPr>
        </xdr:nvPicPr>
        <xdr:blipFill>
          <a:blip xmlns:r="http://schemas.openxmlformats.org/officeDocument/2006/relationships" r:embed="rId9">
            <a:lum bright="70000" contrast="-70000"/>
            <a:extLst>
              <a:ext uri="{28A0092B-C50C-407E-A947-70E740481C1C}">
                <a14:useLocalDpi xmlns:a14="http://schemas.microsoft.com/office/drawing/2010/main" val="0"/>
              </a:ext>
            </a:extLst>
          </a:blip>
          <a:stretch>
            <a:fillRect/>
          </a:stretch>
        </xdr:blipFill>
        <xdr:spPr>
          <a:xfrm>
            <a:off x="20669250" y="6667500"/>
            <a:ext cx="457200" cy="457200"/>
          </a:xfrm>
          <a:prstGeom prst="rect">
            <a:avLst/>
          </a:prstGeom>
        </xdr:spPr>
      </xdr:pic>
    </xdr:grpSp>
    <xdr:clientData/>
  </xdr:twoCellAnchor>
  <xdr:twoCellAnchor>
    <xdr:from>
      <xdr:col>20</xdr:col>
      <xdr:colOff>0</xdr:colOff>
      <xdr:row>16</xdr:row>
      <xdr:rowOff>1</xdr:rowOff>
    </xdr:from>
    <xdr:to>
      <xdr:col>21</xdr:col>
      <xdr:colOff>12825</xdr:colOff>
      <xdr:row>17</xdr:row>
      <xdr:rowOff>202181</xdr:rowOff>
    </xdr:to>
    <xdr:grpSp>
      <xdr:nvGrpSpPr>
        <xdr:cNvPr id="51" name="Grupo 50">
          <a:hlinkClick xmlns:r="http://schemas.openxmlformats.org/officeDocument/2006/relationships" r:id="rId10"/>
        </xdr:cNvPr>
        <xdr:cNvGrpSpPr/>
      </xdr:nvGrpSpPr>
      <xdr:grpSpPr>
        <a:xfrm>
          <a:off x="21490781" y="5464970"/>
          <a:ext cx="727200" cy="428399"/>
          <a:chOff x="11453812" y="8453438"/>
          <a:chExt cx="726280" cy="476248"/>
        </a:xfrm>
      </xdr:grpSpPr>
      <xdr:sp macro="[0]!Contactos" textlink="">
        <xdr:nvSpPr>
          <xdr:cNvPr id="61" name="Rectángulo redondeado 60"/>
          <xdr:cNvSpPr/>
        </xdr:nvSpPr>
        <xdr:spPr>
          <a:xfrm>
            <a:off x="11453812" y="8453438"/>
            <a:ext cx="726280" cy="476248"/>
          </a:xfrm>
          <a:prstGeom prst="roundRect">
            <a:avLst/>
          </a:prstGeom>
          <a:solidFill>
            <a:srgbClr val="235B4E"/>
          </a:solidFill>
          <a:ln>
            <a:solidFill>
              <a:srgbClr val="DDC9A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pic macro="[0]!Contactos">
        <xdr:nvPicPr>
          <xdr:cNvPr id="62" name="Imagen 61"/>
          <xdr:cNvPicPr>
            <a:picLocks noChangeAspect="1"/>
          </xdr:cNvPicPr>
        </xdr:nvPicPr>
        <xdr:blipFill>
          <a:blip xmlns:r="http://schemas.openxmlformats.org/officeDocument/2006/relationships" r:embed="rId11">
            <a:clrChange>
              <a:clrFrom>
                <a:srgbClr val="000000">
                  <a:alpha val="0"/>
                </a:srgbClr>
              </a:clrFrom>
              <a:clrTo>
                <a:srgbClr val="000000">
                  <a:alpha val="0"/>
                </a:srgbClr>
              </a:clrTo>
            </a:clrChange>
            <a:lum bright="70000" contrast="-70000"/>
            <a:extLst>
              <a:ext uri="{28A0092B-C50C-407E-A947-70E740481C1C}">
                <a14:useLocalDpi xmlns:a14="http://schemas.microsoft.com/office/drawing/2010/main" val="0"/>
              </a:ext>
            </a:extLst>
          </a:blip>
          <a:stretch>
            <a:fillRect/>
          </a:stretch>
        </xdr:blipFill>
        <xdr:spPr>
          <a:xfrm>
            <a:off x="11584781" y="8453439"/>
            <a:ext cx="457200" cy="457200"/>
          </a:xfrm>
          <a:prstGeom prst="rect">
            <a:avLst/>
          </a:prstGeom>
          <a:ln>
            <a:noFill/>
          </a:ln>
        </xdr:spPr>
      </xdr:pic>
    </xdr:grpSp>
    <xdr:clientData/>
  </xdr:twoCellAnchor>
  <xdr:twoCellAnchor editAs="oneCell">
    <xdr:from>
      <xdr:col>18</xdr:col>
      <xdr:colOff>595312</xdr:colOff>
      <xdr:row>0</xdr:row>
      <xdr:rowOff>47624</xdr:rowOff>
    </xdr:from>
    <xdr:to>
      <xdr:col>21</xdr:col>
      <xdr:colOff>25631</xdr:colOff>
      <xdr:row>2</xdr:row>
      <xdr:rowOff>223030</xdr:rowOff>
    </xdr:to>
    <xdr:pic>
      <xdr:nvPicPr>
        <xdr:cNvPr id="27" name="Imagen 26"/>
        <xdr:cNvPicPr>
          <a:picLocks noChangeAspect="1"/>
        </xdr:cNvPicPr>
      </xdr:nvPicPr>
      <xdr:blipFill rotWithShape="1">
        <a:blip xmlns:r="http://schemas.openxmlformats.org/officeDocument/2006/relationships" r:embed="rId12"/>
        <a:srcRect l="6131" t="5918" r="11793" b="9752"/>
        <a:stretch/>
      </xdr:blipFill>
      <xdr:spPr>
        <a:xfrm>
          <a:off x="20657343" y="47624"/>
          <a:ext cx="1573444" cy="1116000"/>
        </a:xfrm>
        <a:prstGeom prst="rect">
          <a:avLst/>
        </a:prstGeom>
      </xdr:spPr>
    </xdr:pic>
    <xdr:clientData/>
  </xdr:twoCellAnchor>
  <xdr:twoCellAnchor editAs="oneCell">
    <xdr:from>
      <xdr:col>2</xdr:col>
      <xdr:colOff>71437</xdr:colOff>
      <xdr:row>1</xdr:row>
      <xdr:rowOff>78176</xdr:rowOff>
    </xdr:from>
    <xdr:to>
      <xdr:col>2</xdr:col>
      <xdr:colOff>2623717</xdr:colOff>
      <xdr:row>2</xdr:row>
      <xdr:rowOff>29639</xdr:rowOff>
    </xdr:to>
    <xdr:pic>
      <xdr:nvPicPr>
        <xdr:cNvPr id="24" name="Imagen 23" descr="Archivo:SALUD Logo 2019.sv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33687" y="304395"/>
          <a:ext cx="2552280" cy="665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668067</xdr:colOff>
      <xdr:row>6</xdr:row>
      <xdr:rowOff>0</xdr:rowOff>
    </xdr:to>
    <xdr:grpSp>
      <xdr:nvGrpSpPr>
        <xdr:cNvPr id="5" name="Grupo 4"/>
        <xdr:cNvGrpSpPr/>
      </xdr:nvGrpSpPr>
      <xdr:grpSpPr>
        <a:xfrm>
          <a:off x="1381125" y="1857375"/>
          <a:ext cx="668067" cy="631031"/>
          <a:chOff x="1381125" y="1857375"/>
          <a:chExt cx="668067" cy="631031"/>
        </a:xfrm>
      </xdr:grpSpPr>
      <xdr:sp macro="[0]!Objetivo2" textlink="">
        <xdr:nvSpPr>
          <xdr:cNvPr id="6" name="Redondear rectángulo de esquina del mismo lado 5"/>
          <xdr:cNvSpPr/>
        </xdr:nvSpPr>
        <xdr:spPr>
          <a:xfrm rot="5400000">
            <a:off x="1399643" y="1838857"/>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2">
        <xdr:nvPicPr>
          <xdr:cNvPr id="7" name="Imagen 6"/>
          <xdr:cNvPicPr>
            <a:picLocks noChangeAspect="1"/>
          </xdr:cNvPicPr>
        </xdr:nvPicPr>
        <xdr:blipFill>
          <a:blip xmlns:r="http://schemas.openxmlformats.org/officeDocument/2006/relationships" r:embed="rId1">
            <a:lum bright="70000" contrast="-70000"/>
            <a:extLst>
              <a:ext uri="{28A0092B-C50C-407E-A947-70E740481C1C}">
                <a14:useLocalDpi xmlns:a14="http://schemas.microsoft.com/office/drawing/2010/main" val="0"/>
              </a:ext>
            </a:extLst>
          </a:blip>
          <a:stretch>
            <a:fillRect/>
          </a:stretch>
        </xdr:blipFill>
        <xdr:spPr>
          <a:xfrm>
            <a:off x="1476376" y="1952625"/>
            <a:ext cx="457200" cy="457200"/>
          </a:xfrm>
          <a:prstGeom prst="rect">
            <a:avLst/>
          </a:prstGeom>
        </xdr:spPr>
      </xdr:pic>
    </xdr:grpSp>
    <xdr:clientData/>
  </xdr:twoCellAnchor>
  <xdr:twoCellAnchor>
    <xdr:from>
      <xdr:col>1</xdr:col>
      <xdr:colOff>0</xdr:colOff>
      <xdr:row>7</xdr:row>
      <xdr:rowOff>0</xdr:rowOff>
    </xdr:from>
    <xdr:to>
      <xdr:col>1</xdr:col>
      <xdr:colOff>668067</xdr:colOff>
      <xdr:row>8</xdr:row>
      <xdr:rowOff>0</xdr:rowOff>
    </xdr:to>
    <xdr:grpSp>
      <xdr:nvGrpSpPr>
        <xdr:cNvPr id="8" name="Grupo 7"/>
        <xdr:cNvGrpSpPr/>
      </xdr:nvGrpSpPr>
      <xdr:grpSpPr>
        <a:xfrm>
          <a:off x="1381125" y="2547938"/>
          <a:ext cx="668067" cy="631031"/>
          <a:chOff x="1381125" y="2547938"/>
          <a:chExt cx="668067" cy="631031"/>
        </a:xfrm>
      </xdr:grpSpPr>
      <xdr:sp macro="[0]!Objetivo3" textlink="">
        <xdr:nvSpPr>
          <xdr:cNvPr id="9" name="Redondear rectángulo de esquina del mismo lado 8"/>
          <xdr:cNvSpPr/>
        </xdr:nvSpPr>
        <xdr:spPr>
          <a:xfrm rot="5400000">
            <a:off x="1399643" y="2529420"/>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3">
        <xdr:nvPicPr>
          <xdr:cNvPr id="10" name="Imagen 9"/>
          <xdr:cNvPicPr>
            <a:picLocks noChangeAspect="1"/>
          </xdr:cNvPicPr>
        </xdr:nvPicPr>
        <xdr:blipFill>
          <a:blip xmlns:r="http://schemas.openxmlformats.org/officeDocument/2006/relationships" r:embed="rId1">
            <a:lum bright="70000" contrast="-70000"/>
            <a:extLst>
              <a:ext uri="{28A0092B-C50C-407E-A947-70E740481C1C}">
                <a14:useLocalDpi xmlns:a14="http://schemas.microsoft.com/office/drawing/2010/main" val="0"/>
              </a:ext>
            </a:extLst>
          </a:blip>
          <a:stretch>
            <a:fillRect/>
          </a:stretch>
        </xdr:blipFill>
        <xdr:spPr>
          <a:xfrm>
            <a:off x="1476376" y="2631281"/>
            <a:ext cx="457200" cy="457200"/>
          </a:xfrm>
          <a:prstGeom prst="rect">
            <a:avLst/>
          </a:prstGeom>
        </xdr:spPr>
      </xdr:pic>
    </xdr:grpSp>
    <xdr:clientData/>
  </xdr:twoCellAnchor>
  <xdr:twoCellAnchor>
    <xdr:from>
      <xdr:col>1</xdr:col>
      <xdr:colOff>0</xdr:colOff>
      <xdr:row>9</xdr:row>
      <xdr:rowOff>0</xdr:rowOff>
    </xdr:from>
    <xdr:to>
      <xdr:col>1</xdr:col>
      <xdr:colOff>668067</xdr:colOff>
      <xdr:row>10</xdr:row>
      <xdr:rowOff>1</xdr:rowOff>
    </xdr:to>
    <xdr:grpSp>
      <xdr:nvGrpSpPr>
        <xdr:cNvPr id="11" name="Grupo 10"/>
        <xdr:cNvGrpSpPr/>
      </xdr:nvGrpSpPr>
      <xdr:grpSpPr>
        <a:xfrm>
          <a:off x="1381125" y="3238500"/>
          <a:ext cx="668067" cy="631032"/>
          <a:chOff x="1381125" y="3238500"/>
          <a:chExt cx="668067" cy="631032"/>
        </a:xfrm>
      </xdr:grpSpPr>
      <xdr:sp macro="[0]!Objetivo4" textlink="">
        <xdr:nvSpPr>
          <xdr:cNvPr id="12" name="Redondear rectángulo de esquina del mismo lado 11"/>
          <xdr:cNvSpPr/>
        </xdr:nvSpPr>
        <xdr:spPr>
          <a:xfrm rot="5400000">
            <a:off x="1399643" y="3219982"/>
            <a:ext cx="631032"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4">
        <xdr:nvPicPr>
          <xdr:cNvPr id="13" name="Imagen 12"/>
          <xdr:cNvPicPr>
            <a:picLocks noChangeAspect="1"/>
          </xdr:cNvPicPr>
        </xdr:nvPicPr>
        <xdr:blipFill>
          <a:blip xmlns:r="http://schemas.openxmlformats.org/officeDocument/2006/relationships" r:embed="rId1">
            <a:lum bright="70000" contrast="-70000"/>
            <a:extLst>
              <a:ext uri="{28A0092B-C50C-407E-A947-70E740481C1C}">
                <a14:useLocalDpi xmlns:a14="http://schemas.microsoft.com/office/drawing/2010/main" val="0"/>
              </a:ext>
            </a:extLst>
          </a:blip>
          <a:stretch>
            <a:fillRect/>
          </a:stretch>
        </xdr:blipFill>
        <xdr:spPr>
          <a:xfrm>
            <a:off x="1464469" y="3333750"/>
            <a:ext cx="457200" cy="457200"/>
          </a:xfrm>
          <a:prstGeom prst="rect">
            <a:avLst/>
          </a:prstGeom>
        </xdr:spPr>
      </xdr:pic>
    </xdr:grpSp>
    <xdr:clientData/>
  </xdr:twoCellAnchor>
  <xdr:twoCellAnchor>
    <xdr:from>
      <xdr:col>1</xdr:col>
      <xdr:colOff>0</xdr:colOff>
      <xdr:row>11</xdr:row>
      <xdr:rowOff>0</xdr:rowOff>
    </xdr:from>
    <xdr:to>
      <xdr:col>1</xdr:col>
      <xdr:colOff>668067</xdr:colOff>
      <xdr:row>12</xdr:row>
      <xdr:rowOff>1</xdr:rowOff>
    </xdr:to>
    <xdr:grpSp>
      <xdr:nvGrpSpPr>
        <xdr:cNvPr id="14" name="Grupo 13"/>
        <xdr:cNvGrpSpPr/>
      </xdr:nvGrpSpPr>
      <xdr:grpSpPr>
        <a:xfrm>
          <a:off x="1381125" y="3929063"/>
          <a:ext cx="668067" cy="631032"/>
          <a:chOff x="1381125" y="3929063"/>
          <a:chExt cx="668067" cy="631032"/>
        </a:xfrm>
      </xdr:grpSpPr>
      <xdr:sp macro="[0]!Objetivo5" textlink="">
        <xdr:nvSpPr>
          <xdr:cNvPr id="15" name="Redondear rectángulo de esquina del mismo lado 14"/>
          <xdr:cNvSpPr/>
        </xdr:nvSpPr>
        <xdr:spPr>
          <a:xfrm rot="5400000">
            <a:off x="1399643" y="3910545"/>
            <a:ext cx="631032"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5">
        <xdr:nvPicPr>
          <xdr:cNvPr id="16" name="Imagen 15"/>
          <xdr:cNvPicPr>
            <a:picLocks noChangeAspect="1"/>
          </xdr:cNvPicPr>
        </xdr:nvPicPr>
        <xdr:blipFill>
          <a:blip xmlns:r="http://schemas.openxmlformats.org/officeDocument/2006/relationships" r:embed="rId1">
            <a:lum bright="70000" contrast="-70000"/>
            <a:extLst>
              <a:ext uri="{28A0092B-C50C-407E-A947-70E740481C1C}">
                <a14:useLocalDpi xmlns:a14="http://schemas.microsoft.com/office/drawing/2010/main" val="0"/>
              </a:ext>
            </a:extLst>
          </a:blip>
          <a:stretch>
            <a:fillRect/>
          </a:stretch>
        </xdr:blipFill>
        <xdr:spPr>
          <a:xfrm>
            <a:off x="1464469" y="4024312"/>
            <a:ext cx="457200" cy="457200"/>
          </a:xfrm>
          <a:prstGeom prst="rect">
            <a:avLst/>
          </a:prstGeom>
        </xdr:spPr>
      </xdr:pic>
    </xdr:grpSp>
    <xdr:clientData/>
  </xdr:twoCellAnchor>
  <xdr:twoCellAnchor editAs="oneCell">
    <xdr:from>
      <xdr:col>2</xdr:col>
      <xdr:colOff>0</xdr:colOff>
      <xdr:row>1</xdr:row>
      <xdr:rowOff>0</xdr:rowOff>
    </xdr:from>
    <xdr:to>
      <xdr:col>2</xdr:col>
      <xdr:colOff>0</xdr:colOff>
      <xdr:row>5</xdr:row>
      <xdr:rowOff>32489</xdr:rowOff>
    </xdr:to>
    <xdr:pic>
      <xdr:nvPicPr>
        <xdr:cNvPr id="17" name="Imagen 16"/>
        <xdr:cNvPicPr>
          <a:picLocks noChangeAspect="1"/>
        </xdr:cNvPicPr>
      </xdr:nvPicPr>
      <xdr:blipFill>
        <a:blip xmlns:r="http://schemas.openxmlformats.org/officeDocument/2006/relationships" r:embed="rId2"/>
        <a:stretch>
          <a:fillRect/>
        </a:stretch>
      </xdr:blipFill>
      <xdr:spPr>
        <a:xfrm>
          <a:off x="2762250" y="228600"/>
          <a:ext cx="2262187" cy="794489"/>
        </a:xfrm>
        <a:prstGeom prst="rect">
          <a:avLst/>
        </a:prstGeom>
      </xdr:spPr>
    </xdr:pic>
    <xdr:clientData/>
  </xdr:twoCellAnchor>
  <xdr:twoCellAnchor>
    <xdr:from>
      <xdr:col>1</xdr:col>
      <xdr:colOff>0</xdr:colOff>
      <xdr:row>3</xdr:row>
      <xdr:rowOff>0</xdr:rowOff>
    </xdr:from>
    <xdr:to>
      <xdr:col>1</xdr:col>
      <xdr:colOff>1295618</xdr:colOff>
      <xdr:row>4</xdr:row>
      <xdr:rowOff>11904</xdr:rowOff>
    </xdr:to>
    <xdr:sp macro="[0]!Objetivo1" textlink="">
      <xdr:nvSpPr>
        <xdr:cNvPr id="18" name="Redondear rectángulo de esquina del mismo lado 17"/>
        <xdr:cNvSpPr/>
      </xdr:nvSpPr>
      <xdr:spPr>
        <a:xfrm rot="5400000">
          <a:off x="1708657" y="844043"/>
          <a:ext cx="640554" cy="1295618"/>
        </a:xfrm>
        <a:prstGeom prst="round2SameRect">
          <a:avLst/>
        </a:prstGeom>
        <a:solidFill>
          <a:srgbClr val="98989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clientData/>
  </xdr:twoCellAnchor>
  <xdr:twoCellAnchor>
    <xdr:from>
      <xdr:col>1</xdr:col>
      <xdr:colOff>786498</xdr:colOff>
      <xdr:row>3</xdr:row>
      <xdr:rowOff>70350</xdr:rowOff>
    </xdr:from>
    <xdr:to>
      <xdr:col>1</xdr:col>
      <xdr:colOff>1243698</xdr:colOff>
      <xdr:row>3</xdr:row>
      <xdr:rowOff>571494</xdr:rowOff>
    </xdr:to>
    <xdr:pic macro="[0]!Objetivo1">
      <xdr:nvPicPr>
        <xdr:cNvPr id="19" name="Imagen 18"/>
        <xdr:cNvPicPr>
          <a:picLocks noChangeAspect="1"/>
        </xdr:cNvPicPr>
      </xdr:nvPicPr>
      <xdr:blipFill>
        <a:blip xmlns:r="http://schemas.openxmlformats.org/officeDocument/2006/relationships" r:embed="rId3">
          <a:lum bright="70000" contrast="-70000"/>
          <a:extLst>
            <a:ext uri="{28A0092B-C50C-407E-A947-70E740481C1C}">
              <a14:useLocalDpi xmlns:a14="http://schemas.microsoft.com/office/drawing/2010/main" val="0"/>
            </a:ext>
          </a:extLst>
        </a:blip>
        <a:stretch>
          <a:fillRect/>
        </a:stretch>
      </xdr:blipFill>
      <xdr:spPr>
        <a:xfrm>
          <a:off x="2167623" y="1241925"/>
          <a:ext cx="457200" cy="501144"/>
        </a:xfrm>
        <a:prstGeom prst="rect">
          <a:avLst/>
        </a:prstGeom>
      </xdr:spPr>
    </xdr:pic>
    <xdr:clientData/>
  </xdr:twoCellAnchor>
  <xdr:twoCellAnchor editAs="oneCell">
    <xdr:from>
      <xdr:col>18</xdr:col>
      <xdr:colOff>954200</xdr:colOff>
      <xdr:row>0</xdr:row>
      <xdr:rowOff>42522</xdr:rowOff>
    </xdr:from>
    <xdr:to>
      <xdr:col>20</xdr:col>
      <xdr:colOff>562313</xdr:colOff>
      <xdr:row>2</xdr:row>
      <xdr:rowOff>206022</xdr:rowOff>
    </xdr:to>
    <xdr:pic>
      <xdr:nvPicPr>
        <xdr:cNvPr id="27" name="Imagen 26"/>
        <xdr:cNvPicPr>
          <a:picLocks noChangeAspect="1"/>
        </xdr:cNvPicPr>
      </xdr:nvPicPr>
      <xdr:blipFill rotWithShape="1">
        <a:blip xmlns:r="http://schemas.openxmlformats.org/officeDocument/2006/relationships" r:embed="rId4"/>
        <a:srcRect l="6131" t="5918" r="11793" b="9752"/>
        <a:stretch/>
      </xdr:blipFill>
      <xdr:spPr>
        <a:xfrm>
          <a:off x="19337450" y="42522"/>
          <a:ext cx="1560738" cy="1104094"/>
        </a:xfrm>
        <a:prstGeom prst="rect">
          <a:avLst/>
        </a:prstGeom>
      </xdr:spPr>
    </xdr:pic>
    <xdr:clientData/>
  </xdr:twoCellAnchor>
  <xdr:twoCellAnchor editAs="oneCell">
    <xdr:from>
      <xdr:col>2</xdr:col>
      <xdr:colOff>0</xdr:colOff>
      <xdr:row>1</xdr:row>
      <xdr:rowOff>0</xdr:rowOff>
    </xdr:from>
    <xdr:to>
      <xdr:col>4</xdr:col>
      <xdr:colOff>309562</xdr:colOff>
      <xdr:row>2</xdr:row>
      <xdr:rowOff>80114</xdr:rowOff>
    </xdr:to>
    <xdr:pic>
      <xdr:nvPicPr>
        <xdr:cNvPr id="28" name="Imagen 27"/>
        <xdr:cNvPicPr>
          <a:picLocks noChangeAspect="1"/>
        </xdr:cNvPicPr>
      </xdr:nvPicPr>
      <xdr:blipFill>
        <a:blip xmlns:r="http://schemas.openxmlformats.org/officeDocument/2006/relationships" r:embed="rId2"/>
        <a:stretch>
          <a:fillRect/>
        </a:stretch>
      </xdr:blipFill>
      <xdr:spPr>
        <a:xfrm>
          <a:off x="2762250" y="226219"/>
          <a:ext cx="2262187" cy="794489"/>
        </a:xfrm>
        <a:prstGeom prst="rect">
          <a:avLst/>
        </a:prstGeom>
      </xdr:spPr>
    </xdr:pic>
    <xdr:clientData/>
  </xdr:twoCellAnchor>
  <xdr:twoCellAnchor>
    <xdr:from>
      <xdr:col>0</xdr:col>
      <xdr:colOff>595313</xdr:colOff>
      <xdr:row>13</xdr:row>
      <xdr:rowOff>202406</xdr:rowOff>
    </xdr:from>
    <xdr:to>
      <xdr:col>0</xdr:col>
      <xdr:colOff>1322513</xdr:colOff>
      <xdr:row>18</xdr:row>
      <xdr:rowOff>178369</xdr:rowOff>
    </xdr:to>
    <xdr:grpSp>
      <xdr:nvGrpSpPr>
        <xdr:cNvPr id="30" name="Grupo 29"/>
        <xdr:cNvGrpSpPr/>
      </xdr:nvGrpSpPr>
      <xdr:grpSpPr>
        <a:xfrm>
          <a:off x="595313" y="4988719"/>
          <a:ext cx="727200" cy="1107056"/>
          <a:chOff x="20776406" y="5012531"/>
          <a:chExt cx="727200" cy="1107056"/>
        </a:xfrm>
      </xdr:grpSpPr>
      <xdr:grpSp>
        <xdr:nvGrpSpPr>
          <xdr:cNvPr id="31" name="Grupo 30"/>
          <xdr:cNvGrpSpPr/>
        </xdr:nvGrpSpPr>
        <xdr:grpSpPr>
          <a:xfrm>
            <a:off x="20776406" y="5012531"/>
            <a:ext cx="726280" cy="428623"/>
            <a:chOff x="20526375" y="6655594"/>
            <a:chExt cx="726280" cy="476248"/>
          </a:xfrm>
        </xdr:grpSpPr>
        <xdr:sp macro="[0]!ProgramaSectorialSalud" textlink="">
          <xdr:nvSpPr>
            <xdr:cNvPr id="35" name="Rectángulo redondeado 34"/>
            <xdr:cNvSpPr/>
          </xdr:nvSpPr>
          <xdr:spPr>
            <a:xfrm>
              <a:off x="20526375" y="6655594"/>
              <a:ext cx="726280" cy="476248"/>
            </a:xfrm>
            <a:prstGeom prst="roundRect">
              <a:avLst/>
            </a:prstGeom>
            <a:solidFill>
              <a:srgbClr val="235B4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pic macro="[0]!ProgramaSectorialSalud">
          <xdr:nvPicPr>
            <xdr:cNvPr id="36" name="Imagen 35"/>
            <xdr:cNvPicPr>
              <a:picLocks noChangeAspect="1"/>
            </xdr:cNvPicPr>
          </xdr:nvPicPr>
          <xdr:blipFill>
            <a:blip xmlns:r="http://schemas.openxmlformats.org/officeDocument/2006/relationships" r:embed="rId5">
              <a:lum bright="70000" contrast="-70000"/>
              <a:extLst>
                <a:ext uri="{28A0092B-C50C-407E-A947-70E740481C1C}">
                  <a14:useLocalDpi xmlns:a14="http://schemas.microsoft.com/office/drawing/2010/main" val="0"/>
                </a:ext>
              </a:extLst>
            </a:blip>
            <a:stretch>
              <a:fillRect/>
            </a:stretch>
          </xdr:blipFill>
          <xdr:spPr>
            <a:xfrm>
              <a:off x="20669250" y="6667500"/>
              <a:ext cx="457200" cy="457200"/>
            </a:xfrm>
            <a:prstGeom prst="rect">
              <a:avLst/>
            </a:prstGeom>
          </xdr:spPr>
        </xdr:pic>
      </xdr:grpSp>
      <xdr:grpSp>
        <xdr:nvGrpSpPr>
          <xdr:cNvPr id="32" name="Grupo 31"/>
          <xdr:cNvGrpSpPr/>
        </xdr:nvGrpSpPr>
        <xdr:grpSpPr>
          <a:xfrm>
            <a:off x="20776406" y="5691188"/>
            <a:ext cx="727200" cy="428399"/>
            <a:chOff x="11453812" y="8453438"/>
            <a:chExt cx="726280" cy="476248"/>
          </a:xfrm>
        </xdr:grpSpPr>
        <xdr:sp macro="[0]!Contactos" textlink="">
          <xdr:nvSpPr>
            <xdr:cNvPr id="33" name="Rectángulo redondeado 32"/>
            <xdr:cNvSpPr/>
          </xdr:nvSpPr>
          <xdr:spPr>
            <a:xfrm>
              <a:off x="11453812" y="8453438"/>
              <a:ext cx="726280" cy="476248"/>
            </a:xfrm>
            <a:prstGeom prst="roundRect">
              <a:avLst/>
            </a:prstGeom>
            <a:solidFill>
              <a:srgbClr val="235B4E"/>
            </a:solidFill>
            <a:ln>
              <a:solidFill>
                <a:srgbClr val="DDC9A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pic macro="[0]!Contactos">
          <xdr:nvPicPr>
            <xdr:cNvPr id="34" name="Imagen 33"/>
            <xdr:cNvPicPr>
              <a:picLocks noChangeAspect="1"/>
            </xdr:cNvPicPr>
          </xdr:nvPicPr>
          <xdr:blipFill>
            <a:blip xmlns:r="http://schemas.openxmlformats.org/officeDocument/2006/relationships" r:embed="rId6">
              <a:clrChange>
                <a:clrFrom>
                  <a:srgbClr val="000000">
                    <a:alpha val="0"/>
                  </a:srgbClr>
                </a:clrFrom>
                <a:clrTo>
                  <a:srgbClr val="000000">
                    <a:alpha val="0"/>
                  </a:srgbClr>
                </a:clrTo>
              </a:clrChange>
              <a:lum bright="70000" contrast="-70000"/>
              <a:extLst>
                <a:ext uri="{28A0092B-C50C-407E-A947-70E740481C1C}">
                  <a14:useLocalDpi xmlns:a14="http://schemas.microsoft.com/office/drawing/2010/main" val="0"/>
                </a:ext>
              </a:extLst>
            </a:blip>
            <a:stretch>
              <a:fillRect/>
            </a:stretch>
          </xdr:blipFill>
          <xdr:spPr>
            <a:xfrm>
              <a:off x="11584781" y="8453439"/>
              <a:ext cx="457200" cy="457200"/>
            </a:xfrm>
            <a:prstGeom prst="rect">
              <a:avLst/>
            </a:prstGeom>
            <a:ln>
              <a:noFill/>
            </a:ln>
          </xdr:spPr>
        </xdr:pic>
      </xdr:grpSp>
    </xdr:grpSp>
    <xdr:clientData/>
  </xdr:twoCellAnchor>
  <xdr:twoCellAnchor>
    <xdr:from>
      <xdr:col>2</xdr:col>
      <xdr:colOff>5952</xdr:colOff>
      <xdr:row>2</xdr:row>
      <xdr:rowOff>205977</xdr:rowOff>
    </xdr:from>
    <xdr:to>
      <xdr:col>11</xdr:col>
      <xdr:colOff>219139</xdr:colOff>
      <xdr:row>19</xdr:row>
      <xdr:rowOff>42946</xdr:rowOff>
    </xdr:to>
    <xdr:graphicFrame macro="">
      <xdr:nvGraphicFramePr>
        <xdr:cNvPr id="38" name="Gráfico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273843</xdr:colOff>
      <xdr:row>2</xdr:row>
      <xdr:rowOff>206707</xdr:rowOff>
    </xdr:from>
    <xdr:to>
      <xdr:col>20</xdr:col>
      <xdr:colOff>487031</xdr:colOff>
      <xdr:row>19</xdr:row>
      <xdr:rowOff>43676</xdr:rowOff>
    </xdr:to>
    <xdr:graphicFrame macro="">
      <xdr:nvGraphicFramePr>
        <xdr:cNvPr id="40" name="Gráfico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273843</xdr:colOff>
      <xdr:row>19</xdr:row>
      <xdr:rowOff>123824</xdr:rowOff>
    </xdr:from>
    <xdr:to>
      <xdr:col>20</xdr:col>
      <xdr:colOff>487031</xdr:colOff>
      <xdr:row>39</xdr:row>
      <xdr:rowOff>20324</xdr:rowOff>
    </xdr:to>
    <mc:AlternateContent xmlns:mc="http://schemas.openxmlformats.org/markup-compatibility/2006">
      <mc:Choice xmlns:cx1="http://schemas.microsoft.com/office/drawing/2015/9/8/chartex" Requires="cx1">
        <xdr:graphicFrame macro="">
          <xdr:nvGraphicFramePr>
            <xdr:cNvPr id="41" name="Gráfico 40"/>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s-MX"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1</xdr:col>
      <xdr:colOff>1376221</xdr:colOff>
      <xdr:row>19</xdr:row>
      <xdr:rowOff>119062</xdr:rowOff>
    </xdr:from>
    <xdr:to>
      <xdr:col>11</xdr:col>
      <xdr:colOff>208283</xdr:colOff>
      <xdr:row>39</xdr:row>
      <xdr:rowOff>15562</xdr:rowOff>
    </xdr:to>
    <xdr:graphicFrame macro="">
      <xdr:nvGraphicFramePr>
        <xdr:cNvPr id="37" name="Gráfico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7</xdr:row>
      <xdr:rowOff>0</xdr:rowOff>
    </xdr:from>
    <xdr:to>
      <xdr:col>1</xdr:col>
      <xdr:colOff>668067</xdr:colOff>
      <xdr:row>8</xdr:row>
      <xdr:rowOff>0</xdr:rowOff>
    </xdr:to>
    <xdr:grpSp>
      <xdr:nvGrpSpPr>
        <xdr:cNvPr id="48" name="Grupo 47">
          <a:hlinkClick xmlns:r="http://schemas.openxmlformats.org/officeDocument/2006/relationships" r:id="rId1"/>
        </xdr:cNvPr>
        <xdr:cNvGrpSpPr/>
      </xdr:nvGrpSpPr>
      <xdr:grpSpPr>
        <a:xfrm>
          <a:off x="1381125" y="2547938"/>
          <a:ext cx="668067" cy="631031"/>
          <a:chOff x="1381125" y="2547938"/>
          <a:chExt cx="668067" cy="631031"/>
        </a:xfrm>
      </xdr:grpSpPr>
      <xdr:sp macro="[0]!Objetivo3" textlink="">
        <xdr:nvSpPr>
          <xdr:cNvPr id="19" name="Redondear rectángulo de esquina del mismo lado 18"/>
          <xdr:cNvSpPr/>
        </xdr:nvSpPr>
        <xdr:spPr>
          <a:xfrm rot="5400000">
            <a:off x="1399643" y="2529420"/>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3">
        <xdr:nvPicPr>
          <xdr:cNvPr id="41" name="Imagen 40"/>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88282" y="2643188"/>
            <a:ext cx="457200" cy="457200"/>
          </a:xfrm>
          <a:prstGeom prst="rect">
            <a:avLst/>
          </a:prstGeom>
        </xdr:spPr>
      </xdr:pic>
    </xdr:grpSp>
    <xdr:clientData/>
  </xdr:twoCellAnchor>
  <xdr:twoCellAnchor>
    <xdr:from>
      <xdr:col>1</xdr:col>
      <xdr:colOff>0</xdr:colOff>
      <xdr:row>9</xdr:row>
      <xdr:rowOff>0</xdr:rowOff>
    </xdr:from>
    <xdr:to>
      <xdr:col>1</xdr:col>
      <xdr:colOff>668067</xdr:colOff>
      <xdr:row>10</xdr:row>
      <xdr:rowOff>1</xdr:rowOff>
    </xdr:to>
    <xdr:grpSp>
      <xdr:nvGrpSpPr>
        <xdr:cNvPr id="49" name="Grupo 48">
          <a:hlinkClick xmlns:r="http://schemas.openxmlformats.org/officeDocument/2006/relationships" r:id="rId3"/>
        </xdr:cNvPr>
        <xdr:cNvGrpSpPr/>
      </xdr:nvGrpSpPr>
      <xdr:grpSpPr>
        <a:xfrm>
          <a:off x="1381125" y="3238500"/>
          <a:ext cx="668067" cy="631032"/>
          <a:chOff x="1381125" y="3238500"/>
          <a:chExt cx="668067" cy="631032"/>
        </a:xfrm>
      </xdr:grpSpPr>
      <xdr:sp macro="[0]!Objetivo4" textlink="">
        <xdr:nvSpPr>
          <xdr:cNvPr id="20" name="Redondear rectángulo de esquina del mismo lado 19"/>
          <xdr:cNvSpPr/>
        </xdr:nvSpPr>
        <xdr:spPr>
          <a:xfrm rot="5400000">
            <a:off x="1399643" y="3219982"/>
            <a:ext cx="631032"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4">
        <xdr:nvPicPr>
          <xdr:cNvPr id="42" name="Imagen 41"/>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88282" y="3333752"/>
            <a:ext cx="457200" cy="457200"/>
          </a:xfrm>
          <a:prstGeom prst="rect">
            <a:avLst/>
          </a:prstGeom>
        </xdr:spPr>
      </xdr:pic>
    </xdr:grpSp>
    <xdr:clientData/>
  </xdr:twoCellAnchor>
  <xdr:twoCellAnchor>
    <xdr:from>
      <xdr:col>1</xdr:col>
      <xdr:colOff>0</xdr:colOff>
      <xdr:row>11</xdr:row>
      <xdr:rowOff>0</xdr:rowOff>
    </xdr:from>
    <xdr:to>
      <xdr:col>1</xdr:col>
      <xdr:colOff>668067</xdr:colOff>
      <xdr:row>12</xdr:row>
      <xdr:rowOff>1</xdr:rowOff>
    </xdr:to>
    <xdr:grpSp>
      <xdr:nvGrpSpPr>
        <xdr:cNvPr id="50" name="Grupo 49">
          <a:hlinkClick xmlns:r="http://schemas.openxmlformats.org/officeDocument/2006/relationships" r:id="rId4"/>
        </xdr:cNvPr>
        <xdr:cNvGrpSpPr/>
      </xdr:nvGrpSpPr>
      <xdr:grpSpPr>
        <a:xfrm>
          <a:off x="1381125" y="3929063"/>
          <a:ext cx="668067" cy="631032"/>
          <a:chOff x="1381125" y="3929063"/>
          <a:chExt cx="668067" cy="631032"/>
        </a:xfrm>
      </xdr:grpSpPr>
      <xdr:sp macro="[0]!Objetivo5" textlink="">
        <xdr:nvSpPr>
          <xdr:cNvPr id="21" name="Redondear rectángulo de esquina del mismo lado 20"/>
          <xdr:cNvSpPr/>
        </xdr:nvSpPr>
        <xdr:spPr>
          <a:xfrm rot="5400000">
            <a:off x="1399643" y="3910545"/>
            <a:ext cx="631032"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5">
        <xdr:nvPicPr>
          <xdr:cNvPr id="43" name="Imagen 42"/>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76375" y="4012409"/>
            <a:ext cx="457200" cy="457200"/>
          </a:xfrm>
          <a:prstGeom prst="rect">
            <a:avLst/>
          </a:prstGeom>
        </xdr:spPr>
      </xdr:pic>
    </xdr:grpSp>
    <xdr:clientData/>
  </xdr:twoCellAnchor>
  <xdr:twoCellAnchor>
    <xdr:from>
      <xdr:col>1</xdr:col>
      <xdr:colOff>0</xdr:colOff>
      <xdr:row>3</xdr:row>
      <xdr:rowOff>1</xdr:rowOff>
    </xdr:from>
    <xdr:to>
      <xdr:col>1</xdr:col>
      <xdr:colOff>668067</xdr:colOff>
      <xdr:row>4</xdr:row>
      <xdr:rowOff>1</xdr:rowOff>
    </xdr:to>
    <xdr:grpSp>
      <xdr:nvGrpSpPr>
        <xdr:cNvPr id="46" name="Grupo 45">
          <a:hlinkClick xmlns:r="http://schemas.openxmlformats.org/officeDocument/2006/relationships" r:id="rId5"/>
        </xdr:cNvPr>
        <xdr:cNvGrpSpPr/>
      </xdr:nvGrpSpPr>
      <xdr:grpSpPr>
        <a:xfrm>
          <a:off x="1381125" y="1166814"/>
          <a:ext cx="668067" cy="631031"/>
          <a:chOff x="1381125" y="1166814"/>
          <a:chExt cx="668067" cy="631031"/>
        </a:xfrm>
      </xdr:grpSpPr>
      <xdr:sp macro="[0]!Objetivo1" textlink="">
        <xdr:nvSpPr>
          <xdr:cNvPr id="18" name="Redondear rectángulo de esquina del mismo lado 17"/>
          <xdr:cNvSpPr/>
        </xdr:nvSpPr>
        <xdr:spPr>
          <a:xfrm rot="5400000">
            <a:off x="1399643" y="1148296"/>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1">
        <xdr:nvPicPr>
          <xdr:cNvPr id="44" name="Imagen 43"/>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76375" y="1273969"/>
            <a:ext cx="457200" cy="457200"/>
          </a:xfrm>
          <a:prstGeom prst="rect">
            <a:avLst/>
          </a:prstGeom>
        </xdr:spPr>
      </xdr:pic>
    </xdr:grpSp>
    <xdr:clientData/>
  </xdr:twoCellAnchor>
  <xdr:twoCellAnchor>
    <xdr:from>
      <xdr:col>1</xdr:col>
      <xdr:colOff>0</xdr:colOff>
      <xdr:row>5</xdr:row>
      <xdr:rowOff>0</xdr:rowOff>
    </xdr:from>
    <xdr:to>
      <xdr:col>1</xdr:col>
      <xdr:colOff>1295618</xdr:colOff>
      <xdr:row>6</xdr:row>
      <xdr:rowOff>11904</xdr:rowOff>
    </xdr:to>
    <xdr:sp macro="[0]!Objetivo2" textlink="">
      <xdr:nvSpPr>
        <xdr:cNvPr id="27" name="Redondear rectángulo de esquina del mismo lado 26">
          <a:hlinkClick xmlns:r="http://schemas.openxmlformats.org/officeDocument/2006/relationships" r:id="rId6"/>
        </xdr:cNvPr>
        <xdr:cNvSpPr/>
      </xdr:nvSpPr>
      <xdr:spPr>
        <a:xfrm rot="5400000">
          <a:off x="1707466" y="1531034"/>
          <a:ext cx="642935" cy="1295618"/>
        </a:xfrm>
        <a:prstGeom prst="round2SameRect">
          <a:avLst/>
        </a:prstGeom>
        <a:solidFill>
          <a:srgbClr val="98989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clientData/>
  </xdr:twoCellAnchor>
  <xdr:twoCellAnchor>
    <xdr:from>
      <xdr:col>1</xdr:col>
      <xdr:colOff>786498</xdr:colOff>
      <xdr:row>5</xdr:row>
      <xdr:rowOff>70350</xdr:rowOff>
    </xdr:from>
    <xdr:to>
      <xdr:col>1</xdr:col>
      <xdr:colOff>1243698</xdr:colOff>
      <xdr:row>5</xdr:row>
      <xdr:rowOff>571494</xdr:rowOff>
    </xdr:to>
    <xdr:pic macro="[0]!Objetivo2">
      <xdr:nvPicPr>
        <xdr:cNvPr id="28" name="Imagen 27"/>
        <xdr:cNvPicPr>
          <a:picLocks noChangeAspect="1"/>
        </xdr:cNvPicPr>
      </xdr:nvPicPr>
      <xdr:blipFill>
        <a:blip xmlns:r="http://schemas.openxmlformats.org/officeDocument/2006/relationships" r:embed="rId7">
          <a:lum bright="70000" contrast="-70000"/>
          <a:extLst>
            <a:ext uri="{28A0092B-C50C-407E-A947-70E740481C1C}">
              <a14:useLocalDpi xmlns:a14="http://schemas.microsoft.com/office/drawing/2010/main" val="0"/>
            </a:ext>
          </a:extLst>
        </a:blip>
        <a:stretch>
          <a:fillRect/>
        </a:stretch>
      </xdr:blipFill>
      <xdr:spPr>
        <a:xfrm>
          <a:off x="2167623" y="1927725"/>
          <a:ext cx="457200" cy="501144"/>
        </a:xfrm>
        <a:prstGeom prst="rect">
          <a:avLst/>
        </a:prstGeom>
      </xdr:spPr>
    </xdr:pic>
    <xdr:clientData/>
  </xdr:twoCellAnchor>
  <xdr:twoCellAnchor>
    <xdr:from>
      <xdr:col>20</xdr:col>
      <xdr:colOff>0</xdr:colOff>
      <xdr:row>13</xdr:row>
      <xdr:rowOff>0</xdr:rowOff>
    </xdr:from>
    <xdr:to>
      <xdr:col>21</xdr:col>
      <xdr:colOff>11905</xdr:colOff>
      <xdr:row>14</xdr:row>
      <xdr:rowOff>202405</xdr:rowOff>
    </xdr:to>
    <xdr:grpSp>
      <xdr:nvGrpSpPr>
        <xdr:cNvPr id="64" name="Grupo 63">
          <a:hlinkClick xmlns:r="http://schemas.openxmlformats.org/officeDocument/2006/relationships" r:id="rId8"/>
        </xdr:cNvPr>
        <xdr:cNvGrpSpPr/>
      </xdr:nvGrpSpPr>
      <xdr:grpSpPr>
        <a:xfrm>
          <a:off x="21490781" y="4786313"/>
          <a:ext cx="726280" cy="428623"/>
          <a:chOff x="20526375" y="6655594"/>
          <a:chExt cx="726280" cy="476248"/>
        </a:xfrm>
      </xdr:grpSpPr>
      <xdr:sp macro="[0]!ProgramaSectorialSalud" textlink="">
        <xdr:nvSpPr>
          <xdr:cNvPr id="68" name="Rectángulo redondeado 67"/>
          <xdr:cNvSpPr/>
        </xdr:nvSpPr>
        <xdr:spPr>
          <a:xfrm>
            <a:off x="20526375" y="6655594"/>
            <a:ext cx="726280" cy="476248"/>
          </a:xfrm>
          <a:prstGeom prst="roundRect">
            <a:avLst/>
          </a:prstGeom>
          <a:solidFill>
            <a:srgbClr val="235B4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pic macro="[0]!ProgramaSectorialSalud">
        <xdr:nvPicPr>
          <xdr:cNvPr id="69" name="Imagen 68"/>
          <xdr:cNvPicPr>
            <a:picLocks noChangeAspect="1"/>
          </xdr:cNvPicPr>
        </xdr:nvPicPr>
        <xdr:blipFill>
          <a:blip xmlns:r="http://schemas.openxmlformats.org/officeDocument/2006/relationships" r:embed="rId9">
            <a:lum bright="70000" contrast="-70000"/>
            <a:extLst>
              <a:ext uri="{28A0092B-C50C-407E-A947-70E740481C1C}">
                <a14:useLocalDpi xmlns:a14="http://schemas.microsoft.com/office/drawing/2010/main" val="0"/>
              </a:ext>
            </a:extLst>
          </a:blip>
          <a:stretch>
            <a:fillRect/>
          </a:stretch>
        </xdr:blipFill>
        <xdr:spPr>
          <a:xfrm>
            <a:off x="20669250" y="6667500"/>
            <a:ext cx="457200" cy="457200"/>
          </a:xfrm>
          <a:prstGeom prst="rect">
            <a:avLst/>
          </a:prstGeom>
        </xdr:spPr>
      </xdr:pic>
    </xdr:grpSp>
    <xdr:clientData/>
  </xdr:twoCellAnchor>
  <xdr:twoCellAnchor>
    <xdr:from>
      <xdr:col>20</xdr:col>
      <xdr:colOff>0</xdr:colOff>
      <xdr:row>16</xdr:row>
      <xdr:rowOff>1</xdr:rowOff>
    </xdr:from>
    <xdr:to>
      <xdr:col>21</xdr:col>
      <xdr:colOff>12825</xdr:colOff>
      <xdr:row>17</xdr:row>
      <xdr:rowOff>202181</xdr:rowOff>
    </xdr:to>
    <xdr:grpSp>
      <xdr:nvGrpSpPr>
        <xdr:cNvPr id="65" name="Grupo 64">
          <a:hlinkClick xmlns:r="http://schemas.openxmlformats.org/officeDocument/2006/relationships" r:id="rId10"/>
        </xdr:cNvPr>
        <xdr:cNvGrpSpPr/>
      </xdr:nvGrpSpPr>
      <xdr:grpSpPr>
        <a:xfrm>
          <a:off x="21490781" y="5464970"/>
          <a:ext cx="727200" cy="428399"/>
          <a:chOff x="11453812" y="8453438"/>
          <a:chExt cx="726280" cy="476248"/>
        </a:xfrm>
      </xdr:grpSpPr>
      <xdr:sp macro="[0]!Contactos" textlink="">
        <xdr:nvSpPr>
          <xdr:cNvPr id="66" name="Rectángulo redondeado 65"/>
          <xdr:cNvSpPr/>
        </xdr:nvSpPr>
        <xdr:spPr>
          <a:xfrm>
            <a:off x="11453812" y="8453438"/>
            <a:ext cx="726280" cy="476248"/>
          </a:xfrm>
          <a:prstGeom prst="roundRect">
            <a:avLst/>
          </a:prstGeom>
          <a:solidFill>
            <a:srgbClr val="235B4E"/>
          </a:solidFill>
          <a:ln>
            <a:solidFill>
              <a:srgbClr val="DDC9A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pic macro="[0]!Contactos">
        <xdr:nvPicPr>
          <xdr:cNvPr id="67" name="Imagen 66"/>
          <xdr:cNvPicPr>
            <a:picLocks noChangeAspect="1"/>
          </xdr:cNvPicPr>
        </xdr:nvPicPr>
        <xdr:blipFill>
          <a:blip xmlns:r="http://schemas.openxmlformats.org/officeDocument/2006/relationships" r:embed="rId11">
            <a:clrChange>
              <a:clrFrom>
                <a:srgbClr val="000000">
                  <a:alpha val="0"/>
                </a:srgbClr>
              </a:clrFrom>
              <a:clrTo>
                <a:srgbClr val="000000">
                  <a:alpha val="0"/>
                </a:srgbClr>
              </a:clrTo>
            </a:clrChange>
            <a:lum bright="70000" contrast="-70000"/>
            <a:extLst>
              <a:ext uri="{28A0092B-C50C-407E-A947-70E740481C1C}">
                <a14:useLocalDpi xmlns:a14="http://schemas.microsoft.com/office/drawing/2010/main" val="0"/>
              </a:ext>
            </a:extLst>
          </a:blip>
          <a:stretch>
            <a:fillRect/>
          </a:stretch>
        </xdr:blipFill>
        <xdr:spPr>
          <a:xfrm>
            <a:off x="11584781" y="8453439"/>
            <a:ext cx="457200" cy="457200"/>
          </a:xfrm>
          <a:prstGeom prst="rect">
            <a:avLst/>
          </a:prstGeom>
          <a:ln>
            <a:noFill/>
          </a:ln>
        </xdr:spPr>
      </xdr:pic>
    </xdr:grpSp>
    <xdr:clientData/>
  </xdr:twoCellAnchor>
  <xdr:twoCellAnchor editAs="oneCell">
    <xdr:from>
      <xdr:col>18</xdr:col>
      <xdr:colOff>547686</xdr:colOff>
      <xdr:row>0</xdr:row>
      <xdr:rowOff>35718</xdr:rowOff>
    </xdr:from>
    <xdr:to>
      <xdr:col>20</xdr:col>
      <xdr:colOff>700084</xdr:colOff>
      <xdr:row>2</xdr:row>
      <xdr:rowOff>211124</xdr:rowOff>
    </xdr:to>
    <xdr:pic>
      <xdr:nvPicPr>
        <xdr:cNvPr id="29" name="Imagen 28"/>
        <xdr:cNvPicPr>
          <a:picLocks noChangeAspect="1"/>
        </xdr:cNvPicPr>
      </xdr:nvPicPr>
      <xdr:blipFill rotWithShape="1">
        <a:blip xmlns:r="http://schemas.openxmlformats.org/officeDocument/2006/relationships" r:embed="rId12"/>
        <a:srcRect l="6131" t="5918" r="11793" b="9752"/>
        <a:stretch/>
      </xdr:blipFill>
      <xdr:spPr>
        <a:xfrm>
          <a:off x="20609717" y="35718"/>
          <a:ext cx="1581148" cy="1116000"/>
        </a:xfrm>
        <a:prstGeom prst="rect">
          <a:avLst/>
        </a:prstGeom>
      </xdr:spPr>
    </xdr:pic>
    <xdr:clientData/>
  </xdr:twoCellAnchor>
  <xdr:twoCellAnchor editAs="oneCell">
    <xdr:from>
      <xdr:col>2</xdr:col>
      <xdr:colOff>35718</xdr:colOff>
      <xdr:row>1</xdr:row>
      <xdr:rowOff>23813</xdr:rowOff>
    </xdr:from>
    <xdr:to>
      <xdr:col>2</xdr:col>
      <xdr:colOff>2587998</xdr:colOff>
      <xdr:row>1</xdr:row>
      <xdr:rowOff>689651</xdr:rowOff>
    </xdr:to>
    <xdr:pic>
      <xdr:nvPicPr>
        <xdr:cNvPr id="24" name="Imagen 23" descr="Archivo:SALUD Logo 2019.sv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797968" y="250032"/>
          <a:ext cx="2552280" cy="665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668067</xdr:colOff>
      <xdr:row>6</xdr:row>
      <xdr:rowOff>0</xdr:rowOff>
    </xdr:to>
    <xdr:grpSp>
      <xdr:nvGrpSpPr>
        <xdr:cNvPr id="57" name="Grupo 56">
          <a:hlinkClick xmlns:r="http://schemas.openxmlformats.org/officeDocument/2006/relationships" r:id="rId1"/>
        </xdr:cNvPr>
        <xdr:cNvGrpSpPr/>
      </xdr:nvGrpSpPr>
      <xdr:grpSpPr>
        <a:xfrm>
          <a:off x="1381125" y="1857375"/>
          <a:ext cx="668067" cy="631031"/>
          <a:chOff x="1381125" y="1857375"/>
          <a:chExt cx="668067" cy="631031"/>
        </a:xfrm>
      </xdr:grpSpPr>
      <xdr:sp macro="[0]!Objetivo2" textlink="">
        <xdr:nvSpPr>
          <xdr:cNvPr id="29" name="Redondear rectángulo de esquina del mismo lado 28"/>
          <xdr:cNvSpPr/>
        </xdr:nvSpPr>
        <xdr:spPr>
          <a:xfrm rot="5400000">
            <a:off x="1399643" y="1838857"/>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2">
        <xdr:nvPicPr>
          <xdr:cNvPr id="51" name="Imagen 50"/>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76376" y="1964531"/>
            <a:ext cx="457200" cy="457200"/>
          </a:xfrm>
          <a:prstGeom prst="rect">
            <a:avLst/>
          </a:prstGeom>
        </xdr:spPr>
      </xdr:pic>
    </xdr:grpSp>
    <xdr:clientData/>
  </xdr:twoCellAnchor>
  <xdr:twoCellAnchor>
    <xdr:from>
      <xdr:col>1</xdr:col>
      <xdr:colOff>0</xdr:colOff>
      <xdr:row>9</xdr:row>
      <xdr:rowOff>0</xdr:rowOff>
    </xdr:from>
    <xdr:to>
      <xdr:col>1</xdr:col>
      <xdr:colOff>668067</xdr:colOff>
      <xdr:row>10</xdr:row>
      <xdr:rowOff>1</xdr:rowOff>
    </xdr:to>
    <xdr:grpSp>
      <xdr:nvGrpSpPr>
        <xdr:cNvPr id="55" name="Grupo 54">
          <a:hlinkClick xmlns:r="http://schemas.openxmlformats.org/officeDocument/2006/relationships" r:id="rId3"/>
        </xdr:cNvPr>
        <xdr:cNvGrpSpPr/>
      </xdr:nvGrpSpPr>
      <xdr:grpSpPr>
        <a:xfrm>
          <a:off x="1381125" y="3238500"/>
          <a:ext cx="668067" cy="631032"/>
          <a:chOff x="1381125" y="3238500"/>
          <a:chExt cx="668067" cy="631032"/>
        </a:xfrm>
      </xdr:grpSpPr>
      <xdr:sp macro="[0]!Objetivo4" textlink="">
        <xdr:nvSpPr>
          <xdr:cNvPr id="30" name="Redondear rectángulo de esquina del mismo lado 29"/>
          <xdr:cNvSpPr/>
        </xdr:nvSpPr>
        <xdr:spPr>
          <a:xfrm rot="5400000">
            <a:off x="1399643" y="3219982"/>
            <a:ext cx="631032"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4">
        <xdr:nvPicPr>
          <xdr:cNvPr id="52" name="Imagen 51"/>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76376" y="3345657"/>
            <a:ext cx="457200" cy="457200"/>
          </a:xfrm>
          <a:prstGeom prst="rect">
            <a:avLst/>
          </a:prstGeom>
        </xdr:spPr>
      </xdr:pic>
    </xdr:grpSp>
    <xdr:clientData/>
  </xdr:twoCellAnchor>
  <xdr:twoCellAnchor>
    <xdr:from>
      <xdr:col>1</xdr:col>
      <xdr:colOff>0</xdr:colOff>
      <xdr:row>11</xdr:row>
      <xdr:rowOff>0</xdr:rowOff>
    </xdr:from>
    <xdr:to>
      <xdr:col>1</xdr:col>
      <xdr:colOff>668067</xdr:colOff>
      <xdr:row>12</xdr:row>
      <xdr:rowOff>1</xdr:rowOff>
    </xdr:to>
    <xdr:grpSp>
      <xdr:nvGrpSpPr>
        <xdr:cNvPr id="59" name="Grupo 58">
          <a:hlinkClick xmlns:r="http://schemas.openxmlformats.org/officeDocument/2006/relationships" r:id="rId4"/>
        </xdr:cNvPr>
        <xdr:cNvGrpSpPr/>
      </xdr:nvGrpSpPr>
      <xdr:grpSpPr>
        <a:xfrm>
          <a:off x="1381125" y="3929063"/>
          <a:ext cx="668067" cy="631032"/>
          <a:chOff x="1381125" y="3929063"/>
          <a:chExt cx="668067" cy="631032"/>
        </a:xfrm>
      </xdr:grpSpPr>
      <xdr:sp macro="[0]!Objetivo5" textlink="">
        <xdr:nvSpPr>
          <xdr:cNvPr id="31" name="Redondear rectángulo de esquina del mismo lado 30"/>
          <xdr:cNvSpPr/>
        </xdr:nvSpPr>
        <xdr:spPr>
          <a:xfrm rot="5400000">
            <a:off x="1399643" y="3910545"/>
            <a:ext cx="631032"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5">
        <xdr:nvPicPr>
          <xdr:cNvPr id="53" name="Imagen 52"/>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64469" y="4036220"/>
            <a:ext cx="457200" cy="457200"/>
          </a:xfrm>
          <a:prstGeom prst="rect">
            <a:avLst/>
          </a:prstGeom>
        </xdr:spPr>
      </xdr:pic>
    </xdr:grpSp>
    <xdr:clientData/>
  </xdr:twoCellAnchor>
  <xdr:twoCellAnchor>
    <xdr:from>
      <xdr:col>1</xdr:col>
      <xdr:colOff>0</xdr:colOff>
      <xdr:row>3</xdr:row>
      <xdr:rowOff>1</xdr:rowOff>
    </xdr:from>
    <xdr:to>
      <xdr:col>1</xdr:col>
      <xdr:colOff>668067</xdr:colOff>
      <xdr:row>4</xdr:row>
      <xdr:rowOff>1</xdr:rowOff>
    </xdr:to>
    <xdr:grpSp>
      <xdr:nvGrpSpPr>
        <xdr:cNvPr id="56" name="Grupo 55">
          <a:hlinkClick xmlns:r="http://schemas.openxmlformats.org/officeDocument/2006/relationships" r:id="rId5"/>
        </xdr:cNvPr>
        <xdr:cNvGrpSpPr/>
      </xdr:nvGrpSpPr>
      <xdr:grpSpPr>
        <a:xfrm>
          <a:off x="1381125" y="1166814"/>
          <a:ext cx="668067" cy="631031"/>
          <a:chOff x="1381125" y="1166814"/>
          <a:chExt cx="668067" cy="631031"/>
        </a:xfrm>
      </xdr:grpSpPr>
      <xdr:sp macro="[0]!Objetivo1" textlink="">
        <xdr:nvSpPr>
          <xdr:cNvPr id="28" name="Redondear rectángulo de esquina del mismo lado 27"/>
          <xdr:cNvSpPr/>
        </xdr:nvSpPr>
        <xdr:spPr>
          <a:xfrm rot="5400000">
            <a:off x="1399643" y="1148296"/>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1">
        <xdr:nvPicPr>
          <xdr:cNvPr id="54" name="Imagen 53"/>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64469" y="1262062"/>
            <a:ext cx="457200" cy="457200"/>
          </a:xfrm>
          <a:prstGeom prst="rect">
            <a:avLst/>
          </a:prstGeom>
        </xdr:spPr>
      </xdr:pic>
    </xdr:grpSp>
    <xdr:clientData/>
  </xdr:twoCellAnchor>
  <xdr:twoCellAnchor>
    <xdr:from>
      <xdr:col>1</xdr:col>
      <xdr:colOff>0</xdr:colOff>
      <xdr:row>7</xdr:row>
      <xdr:rowOff>0</xdr:rowOff>
    </xdr:from>
    <xdr:to>
      <xdr:col>1</xdr:col>
      <xdr:colOff>1295618</xdr:colOff>
      <xdr:row>8</xdr:row>
      <xdr:rowOff>11904</xdr:rowOff>
    </xdr:to>
    <xdr:sp macro="[0]!Objetivo3" textlink="">
      <xdr:nvSpPr>
        <xdr:cNvPr id="27" name="Redondear rectángulo de esquina del mismo lado 26">
          <a:hlinkClick xmlns:r="http://schemas.openxmlformats.org/officeDocument/2006/relationships" r:id="rId6"/>
        </xdr:cNvPr>
        <xdr:cNvSpPr/>
      </xdr:nvSpPr>
      <xdr:spPr>
        <a:xfrm rot="5400000">
          <a:off x="1707466" y="2221597"/>
          <a:ext cx="642935" cy="1295618"/>
        </a:xfrm>
        <a:prstGeom prst="round2SameRect">
          <a:avLst/>
        </a:prstGeom>
        <a:solidFill>
          <a:srgbClr val="98989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clientData/>
  </xdr:twoCellAnchor>
  <xdr:twoCellAnchor>
    <xdr:from>
      <xdr:col>1</xdr:col>
      <xdr:colOff>786498</xdr:colOff>
      <xdr:row>7</xdr:row>
      <xdr:rowOff>70350</xdr:rowOff>
    </xdr:from>
    <xdr:to>
      <xdr:col>1</xdr:col>
      <xdr:colOff>1243698</xdr:colOff>
      <xdr:row>7</xdr:row>
      <xdr:rowOff>571494</xdr:rowOff>
    </xdr:to>
    <xdr:pic macro="[0]!Objetivo5">
      <xdr:nvPicPr>
        <xdr:cNvPr id="33" name="Imagen 32"/>
        <xdr:cNvPicPr>
          <a:picLocks noChangeAspect="1"/>
        </xdr:cNvPicPr>
      </xdr:nvPicPr>
      <xdr:blipFill>
        <a:blip xmlns:r="http://schemas.openxmlformats.org/officeDocument/2006/relationships" r:embed="rId7">
          <a:lum bright="70000" contrast="-70000"/>
          <a:extLst>
            <a:ext uri="{28A0092B-C50C-407E-A947-70E740481C1C}">
              <a14:useLocalDpi xmlns:a14="http://schemas.microsoft.com/office/drawing/2010/main" val="0"/>
            </a:ext>
          </a:extLst>
        </a:blip>
        <a:stretch>
          <a:fillRect/>
        </a:stretch>
      </xdr:blipFill>
      <xdr:spPr>
        <a:xfrm>
          <a:off x="2167623" y="2618288"/>
          <a:ext cx="457200" cy="501144"/>
        </a:xfrm>
        <a:prstGeom prst="rect">
          <a:avLst/>
        </a:prstGeom>
      </xdr:spPr>
    </xdr:pic>
    <xdr:clientData/>
  </xdr:twoCellAnchor>
  <xdr:twoCellAnchor>
    <xdr:from>
      <xdr:col>20</xdr:col>
      <xdr:colOff>0</xdr:colOff>
      <xdr:row>13</xdr:row>
      <xdr:rowOff>0</xdr:rowOff>
    </xdr:from>
    <xdr:to>
      <xdr:col>21</xdr:col>
      <xdr:colOff>9104</xdr:colOff>
      <xdr:row>14</xdr:row>
      <xdr:rowOff>204505</xdr:rowOff>
    </xdr:to>
    <xdr:grpSp>
      <xdr:nvGrpSpPr>
        <xdr:cNvPr id="62" name="Grupo 61">
          <a:hlinkClick xmlns:r="http://schemas.openxmlformats.org/officeDocument/2006/relationships" r:id="rId8"/>
        </xdr:cNvPr>
        <xdr:cNvGrpSpPr/>
      </xdr:nvGrpSpPr>
      <xdr:grpSpPr>
        <a:xfrm>
          <a:off x="21490781" y="4786313"/>
          <a:ext cx="723479" cy="430723"/>
          <a:chOff x="20526375" y="6655594"/>
          <a:chExt cx="726280" cy="476248"/>
        </a:xfrm>
      </xdr:grpSpPr>
      <xdr:sp macro="[0]!ProgramaSectorialSalud" textlink="">
        <xdr:nvSpPr>
          <xdr:cNvPr id="66" name="Rectángulo redondeado 65"/>
          <xdr:cNvSpPr/>
        </xdr:nvSpPr>
        <xdr:spPr>
          <a:xfrm>
            <a:off x="20526375" y="6655594"/>
            <a:ext cx="726280" cy="476248"/>
          </a:xfrm>
          <a:prstGeom prst="roundRect">
            <a:avLst/>
          </a:prstGeom>
          <a:solidFill>
            <a:srgbClr val="235B4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pic macro="[0]!ProgramaSectorialSalud">
        <xdr:nvPicPr>
          <xdr:cNvPr id="67" name="Imagen 66"/>
          <xdr:cNvPicPr>
            <a:picLocks noChangeAspect="1"/>
          </xdr:cNvPicPr>
        </xdr:nvPicPr>
        <xdr:blipFill>
          <a:blip xmlns:r="http://schemas.openxmlformats.org/officeDocument/2006/relationships" r:embed="rId9">
            <a:lum bright="70000" contrast="-70000"/>
            <a:extLst>
              <a:ext uri="{28A0092B-C50C-407E-A947-70E740481C1C}">
                <a14:useLocalDpi xmlns:a14="http://schemas.microsoft.com/office/drawing/2010/main" val="0"/>
              </a:ext>
            </a:extLst>
          </a:blip>
          <a:stretch>
            <a:fillRect/>
          </a:stretch>
        </xdr:blipFill>
        <xdr:spPr>
          <a:xfrm>
            <a:off x="20669250" y="6667500"/>
            <a:ext cx="457200" cy="457200"/>
          </a:xfrm>
          <a:prstGeom prst="rect">
            <a:avLst/>
          </a:prstGeom>
        </xdr:spPr>
      </xdr:pic>
    </xdr:grpSp>
    <xdr:clientData/>
  </xdr:twoCellAnchor>
  <xdr:twoCellAnchor>
    <xdr:from>
      <xdr:col>20</xdr:col>
      <xdr:colOff>0</xdr:colOff>
      <xdr:row>16</xdr:row>
      <xdr:rowOff>6304</xdr:rowOff>
    </xdr:from>
    <xdr:to>
      <xdr:col>21</xdr:col>
      <xdr:colOff>10024</xdr:colOff>
      <xdr:row>17</xdr:row>
      <xdr:rowOff>210585</xdr:rowOff>
    </xdr:to>
    <xdr:grpSp>
      <xdr:nvGrpSpPr>
        <xdr:cNvPr id="63" name="Grupo 62">
          <a:hlinkClick xmlns:r="http://schemas.openxmlformats.org/officeDocument/2006/relationships" r:id="rId10"/>
        </xdr:cNvPr>
        <xdr:cNvGrpSpPr/>
      </xdr:nvGrpSpPr>
      <xdr:grpSpPr>
        <a:xfrm>
          <a:off x="21490781" y="5471273"/>
          <a:ext cx="724399" cy="430500"/>
          <a:chOff x="11453812" y="8453438"/>
          <a:chExt cx="726280" cy="476248"/>
        </a:xfrm>
      </xdr:grpSpPr>
      <xdr:sp macro="[0]!Contactos" textlink="">
        <xdr:nvSpPr>
          <xdr:cNvPr id="64" name="Rectángulo redondeado 63"/>
          <xdr:cNvSpPr/>
        </xdr:nvSpPr>
        <xdr:spPr>
          <a:xfrm>
            <a:off x="11453812" y="8453438"/>
            <a:ext cx="726280" cy="476248"/>
          </a:xfrm>
          <a:prstGeom prst="roundRect">
            <a:avLst/>
          </a:prstGeom>
          <a:solidFill>
            <a:srgbClr val="235B4E"/>
          </a:solidFill>
          <a:ln>
            <a:solidFill>
              <a:srgbClr val="DDC9A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pic macro="[0]!Contactos">
        <xdr:nvPicPr>
          <xdr:cNvPr id="65" name="Imagen 64"/>
          <xdr:cNvPicPr>
            <a:picLocks noChangeAspect="1"/>
          </xdr:cNvPicPr>
        </xdr:nvPicPr>
        <xdr:blipFill>
          <a:blip xmlns:r="http://schemas.openxmlformats.org/officeDocument/2006/relationships" r:embed="rId11">
            <a:clrChange>
              <a:clrFrom>
                <a:srgbClr val="000000">
                  <a:alpha val="0"/>
                </a:srgbClr>
              </a:clrFrom>
              <a:clrTo>
                <a:srgbClr val="000000">
                  <a:alpha val="0"/>
                </a:srgbClr>
              </a:clrTo>
            </a:clrChange>
            <a:lum bright="70000" contrast="-70000"/>
            <a:extLst>
              <a:ext uri="{28A0092B-C50C-407E-A947-70E740481C1C}">
                <a14:useLocalDpi xmlns:a14="http://schemas.microsoft.com/office/drawing/2010/main" val="0"/>
              </a:ext>
            </a:extLst>
          </a:blip>
          <a:stretch>
            <a:fillRect/>
          </a:stretch>
        </xdr:blipFill>
        <xdr:spPr>
          <a:xfrm>
            <a:off x="11584781" y="8453439"/>
            <a:ext cx="457200" cy="457200"/>
          </a:xfrm>
          <a:prstGeom prst="rect">
            <a:avLst/>
          </a:prstGeom>
          <a:ln>
            <a:noFill/>
          </a:ln>
        </xdr:spPr>
      </xdr:pic>
    </xdr:grpSp>
    <xdr:clientData/>
  </xdr:twoCellAnchor>
  <xdr:twoCellAnchor editAs="oneCell">
    <xdr:from>
      <xdr:col>18</xdr:col>
      <xdr:colOff>559594</xdr:colOff>
      <xdr:row>0</xdr:row>
      <xdr:rowOff>35719</xdr:rowOff>
    </xdr:from>
    <xdr:to>
      <xdr:col>20</xdr:col>
      <xdr:colOff>711992</xdr:colOff>
      <xdr:row>2</xdr:row>
      <xdr:rowOff>211125</xdr:rowOff>
    </xdr:to>
    <xdr:pic>
      <xdr:nvPicPr>
        <xdr:cNvPr id="32" name="Imagen 31"/>
        <xdr:cNvPicPr>
          <a:picLocks noChangeAspect="1"/>
        </xdr:cNvPicPr>
      </xdr:nvPicPr>
      <xdr:blipFill rotWithShape="1">
        <a:blip xmlns:r="http://schemas.openxmlformats.org/officeDocument/2006/relationships" r:embed="rId12"/>
        <a:srcRect l="6131" t="5918" r="11793" b="9752"/>
        <a:stretch/>
      </xdr:blipFill>
      <xdr:spPr>
        <a:xfrm>
          <a:off x="20621625" y="35719"/>
          <a:ext cx="1581148" cy="1116000"/>
        </a:xfrm>
        <a:prstGeom prst="rect">
          <a:avLst/>
        </a:prstGeom>
      </xdr:spPr>
    </xdr:pic>
    <xdr:clientData/>
  </xdr:twoCellAnchor>
  <xdr:twoCellAnchor editAs="oneCell">
    <xdr:from>
      <xdr:col>2</xdr:col>
      <xdr:colOff>0</xdr:colOff>
      <xdr:row>1</xdr:row>
      <xdr:rowOff>0</xdr:rowOff>
    </xdr:from>
    <xdr:to>
      <xdr:col>2</xdr:col>
      <xdr:colOff>2552280</xdr:colOff>
      <xdr:row>1</xdr:row>
      <xdr:rowOff>665838</xdr:rowOff>
    </xdr:to>
    <xdr:pic>
      <xdr:nvPicPr>
        <xdr:cNvPr id="24" name="Imagen 23" descr="Archivo:SALUD Logo 2019.sv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762250" y="226219"/>
          <a:ext cx="2552280" cy="665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7</xdr:row>
      <xdr:rowOff>0</xdr:rowOff>
    </xdr:from>
    <xdr:to>
      <xdr:col>1</xdr:col>
      <xdr:colOff>668067</xdr:colOff>
      <xdr:row>8</xdr:row>
      <xdr:rowOff>0</xdr:rowOff>
    </xdr:to>
    <xdr:grpSp>
      <xdr:nvGrpSpPr>
        <xdr:cNvPr id="46" name="Grupo 45">
          <a:hlinkClick xmlns:r="http://schemas.openxmlformats.org/officeDocument/2006/relationships" r:id="rId1"/>
        </xdr:cNvPr>
        <xdr:cNvGrpSpPr/>
      </xdr:nvGrpSpPr>
      <xdr:grpSpPr>
        <a:xfrm>
          <a:off x="1381125" y="2547938"/>
          <a:ext cx="668067" cy="631031"/>
          <a:chOff x="1381125" y="2547938"/>
          <a:chExt cx="668067" cy="631031"/>
        </a:xfrm>
      </xdr:grpSpPr>
      <xdr:sp macro="[0]!Objetivo3" textlink="">
        <xdr:nvSpPr>
          <xdr:cNvPr id="20" name="Redondear rectángulo de esquina del mismo lado 19"/>
          <xdr:cNvSpPr/>
        </xdr:nvSpPr>
        <xdr:spPr>
          <a:xfrm rot="5400000">
            <a:off x="1399643" y="2529420"/>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3">
        <xdr:nvPicPr>
          <xdr:cNvPr id="41" name="Imagen 40"/>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76375" y="2678907"/>
            <a:ext cx="457200" cy="457200"/>
          </a:xfrm>
          <a:prstGeom prst="rect">
            <a:avLst/>
          </a:prstGeom>
        </xdr:spPr>
      </xdr:pic>
    </xdr:grpSp>
    <xdr:clientData/>
  </xdr:twoCellAnchor>
  <xdr:twoCellAnchor>
    <xdr:from>
      <xdr:col>1</xdr:col>
      <xdr:colOff>0</xdr:colOff>
      <xdr:row>5</xdr:row>
      <xdr:rowOff>0</xdr:rowOff>
    </xdr:from>
    <xdr:to>
      <xdr:col>1</xdr:col>
      <xdr:colOff>668067</xdr:colOff>
      <xdr:row>6</xdr:row>
      <xdr:rowOff>0</xdr:rowOff>
    </xdr:to>
    <xdr:grpSp>
      <xdr:nvGrpSpPr>
        <xdr:cNvPr id="47" name="Grupo 46">
          <a:hlinkClick xmlns:r="http://schemas.openxmlformats.org/officeDocument/2006/relationships" r:id="rId3"/>
        </xdr:cNvPr>
        <xdr:cNvGrpSpPr/>
      </xdr:nvGrpSpPr>
      <xdr:grpSpPr>
        <a:xfrm>
          <a:off x="1381125" y="1857375"/>
          <a:ext cx="668067" cy="631031"/>
          <a:chOff x="1381125" y="1857375"/>
          <a:chExt cx="668067" cy="631031"/>
        </a:xfrm>
      </xdr:grpSpPr>
      <xdr:sp macro="[0]!Objetivo2" textlink="">
        <xdr:nvSpPr>
          <xdr:cNvPr id="19" name="Redondear rectángulo de esquina del mismo lado 18"/>
          <xdr:cNvSpPr/>
        </xdr:nvSpPr>
        <xdr:spPr>
          <a:xfrm rot="5400000">
            <a:off x="1399643" y="1838857"/>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2">
        <xdr:nvPicPr>
          <xdr:cNvPr id="42" name="Imagen 41"/>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88281" y="1976438"/>
            <a:ext cx="457200" cy="457200"/>
          </a:xfrm>
          <a:prstGeom prst="rect">
            <a:avLst/>
          </a:prstGeom>
        </xdr:spPr>
      </xdr:pic>
    </xdr:grpSp>
    <xdr:clientData/>
  </xdr:twoCellAnchor>
  <xdr:twoCellAnchor>
    <xdr:from>
      <xdr:col>1</xdr:col>
      <xdr:colOff>0</xdr:colOff>
      <xdr:row>11</xdr:row>
      <xdr:rowOff>0</xdr:rowOff>
    </xdr:from>
    <xdr:to>
      <xdr:col>1</xdr:col>
      <xdr:colOff>668067</xdr:colOff>
      <xdr:row>12</xdr:row>
      <xdr:rowOff>1</xdr:rowOff>
    </xdr:to>
    <xdr:grpSp>
      <xdr:nvGrpSpPr>
        <xdr:cNvPr id="45" name="Grupo 44">
          <a:hlinkClick xmlns:r="http://schemas.openxmlformats.org/officeDocument/2006/relationships" r:id="rId4"/>
        </xdr:cNvPr>
        <xdr:cNvGrpSpPr/>
      </xdr:nvGrpSpPr>
      <xdr:grpSpPr>
        <a:xfrm>
          <a:off x="1381125" y="3929063"/>
          <a:ext cx="668067" cy="631032"/>
          <a:chOff x="1381125" y="3929063"/>
          <a:chExt cx="668067" cy="631032"/>
        </a:xfrm>
      </xdr:grpSpPr>
      <xdr:sp macro="[0]!Objetivo5" textlink="">
        <xdr:nvSpPr>
          <xdr:cNvPr id="21" name="Redondear rectángulo de esquina del mismo lado 20"/>
          <xdr:cNvSpPr/>
        </xdr:nvSpPr>
        <xdr:spPr>
          <a:xfrm rot="5400000">
            <a:off x="1399643" y="3910545"/>
            <a:ext cx="631032"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5">
        <xdr:nvPicPr>
          <xdr:cNvPr id="43" name="Imagen 42"/>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64468" y="4024314"/>
            <a:ext cx="457200" cy="457200"/>
          </a:xfrm>
          <a:prstGeom prst="rect">
            <a:avLst/>
          </a:prstGeom>
        </xdr:spPr>
      </xdr:pic>
    </xdr:grpSp>
    <xdr:clientData/>
  </xdr:twoCellAnchor>
  <xdr:twoCellAnchor>
    <xdr:from>
      <xdr:col>1</xdr:col>
      <xdr:colOff>0</xdr:colOff>
      <xdr:row>3</xdr:row>
      <xdr:rowOff>1</xdr:rowOff>
    </xdr:from>
    <xdr:to>
      <xdr:col>1</xdr:col>
      <xdr:colOff>668067</xdr:colOff>
      <xdr:row>4</xdr:row>
      <xdr:rowOff>1</xdr:rowOff>
    </xdr:to>
    <xdr:grpSp>
      <xdr:nvGrpSpPr>
        <xdr:cNvPr id="49" name="Grupo 48">
          <a:hlinkClick xmlns:r="http://schemas.openxmlformats.org/officeDocument/2006/relationships" r:id="rId5"/>
        </xdr:cNvPr>
        <xdr:cNvGrpSpPr/>
      </xdr:nvGrpSpPr>
      <xdr:grpSpPr>
        <a:xfrm>
          <a:off x="1381125" y="1166814"/>
          <a:ext cx="668067" cy="631031"/>
          <a:chOff x="1381125" y="1166814"/>
          <a:chExt cx="668067" cy="631031"/>
        </a:xfrm>
      </xdr:grpSpPr>
      <xdr:sp macro="[0]!Objetivo1" textlink="">
        <xdr:nvSpPr>
          <xdr:cNvPr id="18" name="Redondear rectángulo de esquina del mismo lado 17"/>
          <xdr:cNvSpPr/>
        </xdr:nvSpPr>
        <xdr:spPr>
          <a:xfrm rot="5400000">
            <a:off x="1399643" y="1148296"/>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1">
        <xdr:nvPicPr>
          <xdr:cNvPr id="44" name="Imagen 43"/>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1476374" y="1273968"/>
            <a:ext cx="457200" cy="457200"/>
          </a:xfrm>
          <a:prstGeom prst="rect">
            <a:avLst/>
          </a:prstGeom>
        </xdr:spPr>
      </xdr:pic>
    </xdr:grpSp>
    <xdr:clientData/>
  </xdr:twoCellAnchor>
  <xdr:twoCellAnchor>
    <xdr:from>
      <xdr:col>1</xdr:col>
      <xdr:colOff>5338</xdr:colOff>
      <xdr:row>9</xdr:row>
      <xdr:rowOff>2</xdr:rowOff>
    </xdr:from>
    <xdr:to>
      <xdr:col>1</xdr:col>
      <xdr:colOff>1300956</xdr:colOff>
      <xdr:row>10</xdr:row>
      <xdr:rowOff>6572</xdr:rowOff>
    </xdr:to>
    <xdr:sp macro="[0]!Objetivo4" textlink="">
      <xdr:nvSpPr>
        <xdr:cNvPr id="27" name="Redondear rectángulo de esquina del mismo lado 26">
          <a:hlinkClick xmlns:r="http://schemas.openxmlformats.org/officeDocument/2006/relationships" r:id="rId6"/>
        </xdr:cNvPr>
        <xdr:cNvSpPr/>
      </xdr:nvSpPr>
      <xdr:spPr>
        <a:xfrm rot="5400000">
          <a:off x="1714034" y="2915858"/>
          <a:ext cx="637191" cy="1295618"/>
        </a:xfrm>
        <a:prstGeom prst="round2SameRect">
          <a:avLst/>
        </a:prstGeom>
        <a:solidFill>
          <a:srgbClr val="98989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clientData/>
  </xdr:twoCellAnchor>
  <xdr:twoCellAnchor>
    <xdr:from>
      <xdr:col>1</xdr:col>
      <xdr:colOff>798405</xdr:colOff>
      <xdr:row>9</xdr:row>
      <xdr:rowOff>70351</xdr:rowOff>
    </xdr:from>
    <xdr:to>
      <xdr:col>1</xdr:col>
      <xdr:colOff>1255605</xdr:colOff>
      <xdr:row>9</xdr:row>
      <xdr:rowOff>571495</xdr:rowOff>
    </xdr:to>
    <xdr:pic macro="[0]!Objetivo5">
      <xdr:nvPicPr>
        <xdr:cNvPr id="28" name="Imagen 27"/>
        <xdr:cNvPicPr>
          <a:picLocks noChangeAspect="1"/>
        </xdr:cNvPicPr>
      </xdr:nvPicPr>
      <xdr:blipFill>
        <a:blip xmlns:r="http://schemas.openxmlformats.org/officeDocument/2006/relationships" r:embed="rId7">
          <a:lum bright="70000" contrast="-70000"/>
          <a:extLst>
            <a:ext uri="{28A0092B-C50C-407E-A947-70E740481C1C}">
              <a14:useLocalDpi xmlns:a14="http://schemas.microsoft.com/office/drawing/2010/main" val="0"/>
            </a:ext>
          </a:extLst>
        </a:blip>
        <a:stretch>
          <a:fillRect/>
        </a:stretch>
      </xdr:blipFill>
      <xdr:spPr>
        <a:xfrm>
          <a:off x="2179530" y="3308851"/>
          <a:ext cx="457200" cy="501144"/>
        </a:xfrm>
        <a:prstGeom prst="rect">
          <a:avLst/>
        </a:prstGeom>
      </xdr:spPr>
    </xdr:pic>
    <xdr:clientData/>
  </xdr:twoCellAnchor>
  <xdr:twoCellAnchor>
    <xdr:from>
      <xdr:col>20</xdr:col>
      <xdr:colOff>0</xdr:colOff>
      <xdr:row>13</xdr:row>
      <xdr:rowOff>0</xdr:rowOff>
    </xdr:from>
    <xdr:to>
      <xdr:col>21</xdr:col>
      <xdr:colOff>11905</xdr:colOff>
      <xdr:row>14</xdr:row>
      <xdr:rowOff>202405</xdr:rowOff>
    </xdr:to>
    <xdr:grpSp>
      <xdr:nvGrpSpPr>
        <xdr:cNvPr id="50" name="Grupo 49">
          <a:hlinkClick xmlns:r="http://schemas.openxmlformats.org/officeDocument/2006/relationships" r:id="rId8"/>
        </xdr:cNvPr>
        <xdr:cNvGrpSpPr/>
      </xdr:nvGrpSpPr>
      <xdr:grpSpPr>
        <a:xfrm>
          <a:off x="21490781" y="4786313"/>
          <a:ext cx="726280" cy="428623"/>
          <a:chOff x="20526375" y="6655594"/>
          <a:chExt cx="726280" cy="476248"/>
        </a:xfrm>
      </xdr:grpSpPr>
      <xdr:sp macro="[0]!ProgramaSectorialSalud" textlink="">
        <xdr:nvSpPr>
          <xdr:cNvPr id="54" name="Rectángulo redondeado 53"/>
          <xdr:cNvSpPr/>
        </xdr:nvSpPr>
        <xdr:spPr>
          <a:xfrm>
            <a:off x="20526375" y="6655594"/>
            <a:ext cx="726280" cy="476248"/>
          </a:xfrm>
          <a:prstGeom prst="roundRect">
            <a:avLst/>
          </a:prstGeom>
          <a:solidFill>
            <a:srgbClr val="235B4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pic macro="[0]!ProgramaSectorialSalud">
        <xdr:nvPicPr>
          <xdr:cNvPr id="55" name="Imagen 54"/>
          <xdr:cNvPicPr>
            <a:picLocks noChangeAspect="1"/>
          </xdr:cNvPicPr>
        </xdr:nvPicPr>
        <xdr:blipFill>
          <a:blip xmlns:r="http://schemas.openxmlformats.org/officeDocument/2006/relationships" r:embed="rId9">
            <a:lum bright="70000" contrast="-70000"/>
            <a:extLst>
              <a:ext uri="{28A0092B-C50C-407E-A947-70E740481C1C}">
                <a14:useLocalDpi xmlns:a14="http://schemas.microsoft.com/office/drawing/2010/main" val="0"/>
              </a:ext>
            </a:extLst>
          </a:blip>
          <a:stretch>
            <a:fillRect/>
          </a:stretch>
        </xdr:blipFill>
        <xdr:spPr>
          <a:xfrm>
            <a:off x="20669250" y="6667500"/>
            <a:ext cx="457200" cy="457200"/>
          </a:xfrm>
          <a:prstGeom prst="rect">
            <a:avLst/>
          </a:prstGeom>
        </xdr:spPr>
      </xdr:pic>
    </xdr:grpSp>
    <xdr:clientData/>
  </xdr:twoCellAnchor>
  <xdr:twoCellAnchor>
    <xdr:from>
      <xdr:col>20</xdr:col>
      <xdr:colOff>0</xdr:colOff>
      <xdr:row>16</xdr:row>
      <xdr:rowOff>1</xdr:rowOff>
    </xdr:from>
    <xdr:to>
      <xdr:col>21</xdr:col>
      <xdr:colOff>12825</xdr:colOff>
      <xdr:row>17</xdr:row>
      <xdr:rowOff>202181</xdr:rowOff>
    </xdr:to>
    <xdr:grpSp>
      <xdr:nvGrpSpPr>
        <xdr:cNvPr id="51" name="Grupo 50">
          <a:hlinkClick xmlns:r="http://schemas.openxmlformats.org/officeDocument/2006/relationships" r:id="rId10"/>
        </xdr:cNvPr>
        <xdr:cNvGrpSpPr/>
      </xdr:nvGrpSpPr>
      <xdr:grpSpPr>
        <a:xfrm>
          <a:off x="21490781" y="5464970"/>
          <a:ext cx="727200" cy="428399"/>
          <a:chOff x="11453812" y="8453438"/>
          <a:chExt cx="726280" cy="476248"/>
        </a:xfrm>
      </xdr:grpSpPr>
      <xdr:sp macro="[0]!Contactos" textlink="">
        <xdr:nvSpPr>
          <xdr:cNvPr id="52" name="Rectángulo redondeado 51"/>
          <xdr:cNvSpPr/>
        </xdr:nvSpPr>
        <xdr:spPr>
          <a:xfrm>
            <a:off x="11453812" y="8453438"/>
            <a:ext cx="726280" cy="476248"/>
          </a:xfrm>
          <a:prstGeom prst="roundRect">
            <a:avLst/>
          </a:prstGeom>
          <a:solidFill>
            <a:srgbClr val="235B4E"/>
          </a:solidFill>
          <a:ln>
            <a:solidFill>
              <a:srgbClr val="DDC9A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pic macro="[0]!Contactos">
        <xdr:nvPicPr>
          <xdr:cNvPr id="53" name="Imagen 52"/>
          <xdr:cNvPicPr>
            <a:picLocks noChangeAspect="1"/>
          </xdr:cNvPicPr>
        </xdr:nvPicPr>
        <xdr:blipFill>
          <a:blip xmlns:r="http://schemas.openxmlformats.org/officeDocument/2006/relationships" r:embed="rId11">
            <a:clrChange>
              <a:clrFrom>
                <a:srgbClr val="000000">
                  <a:alpha val="0"/>
                </a:srgbClr>
              </a:clrFrom>
              <a:clrTo>
                <a:srgbClr val="000000">
                  <a:alpha val="0"/>
                </a:srgbClr>
              </a:clrTo>
            </a:clrChange>
            <a:lum bright="70000" contrast="-70000"/>
            <a:extLst>
              <a:ext uri="{28A0092B-C50C-407E-A947-70E740481C1C}">
                <a14:useLocalDpi xmlns:a14="http://schemas.microsoft.com/office/drawing/2010/main" val="0"/>
              </a:ext>
            </a:extLst>
          </a:blip>
          <a:stretch>
            <a:fillRect/>
          </a:stretch>
        </xdr:blipFill>
        <xdr:spPr>
          <a:xfrm>
            <a:off x="11584781" y="8453439"/>
            <a:ext cx="457200" cy="457200"/>
          </a:xfrm>
          <a:prstGeom prst="rect">
            <a:avLst/>
          </a:prstGeom>
          <a:ln>
            <a:noFill/>
          </a:ln>
        </xdr:spPr>
      </xdr:pic>
    </xdr:grpSp>
    <xdr:clientData/>
  </xdr:twoCellAnchor>
  <xdr:twoCellAnchor editAs="oneCell">
    <xdr:from>
      <xdr:col>18</xdr:col>
      <xdr:colOff>559593</xdr:colOff>
      <xdr:row>0</xdr:row>
      <xdr:rowOff>23813</xdr:rowOff>
    </xdr:from>
    <xdr:to>
      <xdr:col>20</xdr:col>
      <xdr:colOff>711991</xdr:colOff>
      <xdr:row>2</xdr:row>
      <xdr:rowOff>199219</xdr:rowOff>
    </xdr:to>
    <xdr:pic>
      <xdr:nvPicPr>
        <xdr:cNvPr id="29" name="Imagen 28"/>
        <xdr:cNvPicPr>
          <a:picLocks noChangeAspect="1"/>
        </xdr:cNvPicPr>
      </xdr:nvPicPr>
      <xdr:blipFill rotWithShape="1">
        <a:blip xmlns:r="http://schemas.openxmlformats.org/officeDocument/2006/relationships" r:embed="rId12"/>
        <a:srcRect l="6131" t="5918" r="11793" b="9752"/>
        <a:stretch/>
      </xdr:blipFill>
      <xdr:spPr>
        <a:xfrm>
          <a:off x="20621624" y="23813"/>
          <a:ext cx="1581148" cy="1116000"/>
        </a:xfrm>
        <a:prstGeom prst="rect">
          <a:avLst/>
        </a:prstGeom>
      </xdr:spPr>
    </xdr:pic>
    <xdr:clientData/>
  </xdr:twoCellAnchor>
  <xdr:twoCellAnchor editAs="oneCell">
    <xdr:from>
      <xdr:col>2</xdr:col>
      <xdr:colOff>0</xdr:colOff>
      <xdr:row>1</xdr:row>
      <xdr:rowOff>0</xdr:rowOff>
    </xdr:from>
    <xdr:to>
      <xdr:col>2</xdr:col>
      <xdr:colOff>2552280</xdr:colOff>
      <xdr:row>1</xdr:row>
      <xdr:rowOff>665838</xdr:rowOff>
    </xdr:to>
    <xdr:pic>
      <xdr:nvPicPr>
        <xdr:cNvPr id="24" name="Imagen 23" descr="Archivo:SALUD Logo 2019.sv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762250" y="226219"/>
          <a:ext cx="2552280" cy="665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2562</xdr:colOff>
      <xdr:row>11</xdr:row>
      <xdr:rowOff>5</xdr:rowOff>
    </xdr:from>
    <xdr:to>
      <xdr:col>1</xdr:col>
      <xdr:colOff>1298180</xdr:colOff>
      <xdr:row>12</xdr:row>
      <xdr:rowOff>11909</xdr:rowOff>
    </xdr:to>
    <xdr:sp macro="[0]!Objetivo5" textlink="">
      <xdr:nvSpPr>
        <xdr:cNvPr id="22" name="Redondear rectángulo de esquina del mismo lado 21">
          <a:hlinkClick xmlns:r="http://schemas.openxmlformats.org/officeDocument/2006/relationships" r:id="rId1"/>
        </xdr:cNvPr>
        <xdr:cNvSpPr/>
      </xdr:nvSpPr>
      <xdr:spPr>
        <a:xfrm rot="5400000">
          <a:off x="1710028" y="3602727"/>
          <a:ext cx="642935" cy="1295618"/>
        </a:xfrm>
        <a:prstGeom prst="round2SameRect">
          <a:avLst/>
        </a:prstGeom>
        <a:solidFill>
          <a:srgbClr val="98989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clientData/>
  </xdr:twoCellAnchor>
  <xdr:twoCellAnchor>
    <xdr:from>
      <xdr:col>1</xdr:col>
      <xdr:colOff>789060</xdr:colOff>
      <xdr:row>11</xdr:row>
      <xdr:rowOff>70355</xdr:rowOff>
    </xdr:from>
    <xdr:to>
      <xdr:col>1</xdr:col>
      <xdr:colOff>1246260</xdr:colOff>
      <xdr:row>11</xdr:row>
      <xdr:rowOff>571499</xdr:rowOff>
    </xdr:to>
    <xdr:pic macro="[0]!Objetivo5">
      <xdr:nvPicPr>
        <xdr:cNvPr id="28" name="Imagen 27">
          <a:hlinkClick xmlns:r="http://schemas.openxmlformats.org/officeDocument/2006/relationships" r:id="rId1"/>
        </xdr:cNvPr>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2170185" y="3999418"/>
          <a:ext cx="457200" cy="501144"/>
        </a:xfrm>
        <a:prstGeom prst="rect">
          <a:avLst/>
        </a:prstGeom>
      </xdr:spPr>
    </xdr:pic>
    <xdr:clientData/>
  </xdr:twoCellAnchor>
  <xdr:twoCellAnchor>
    <xdr:from>
      <xdr:col>1</xdr:col>
      <xdr:colOff>0</xdr:colOff>
      <xdr:row>3</xdr:row>
      <xdr:rowOff>1</xdr:rowOff>
    </xdr:from>
    <xdr:to>
      <xdr:col>1</xdr:col>
      <xdr:colOff>668067</xdr:colOff>
      <xdr:row>4</xdr:row>
      <xdr:rowOff>1</xdr:rowOff>
    </xdr:to>
    <xdr:grpSp>
      <xdr:nvGrpSpPr>
        <xdr:cNvPr id="44" name="Grupo 43">
          <a:hlinkClick xmlns:r="http://schemas.openxmlformats.org/officeDocument/2006/relationships" r:id="rId3"/>
        </xdr:cNvPr>
        <xdr:cNvGrpSpPr/>
      </xdr:nvGrpSpPr>
      <xdr:grpSpPr>
        <a:xfrm>
          <a:off x="1381125" y="1166814"/>
          <a:ext cx="668067" cy="631031"/>
          <a:chOff x="1381125" y="1166814"/>
          <a:chExt cx="668067" cy="631031"/>
        </a:xfrm>
      </xdr:grpSpPr>
      <xdr:sp macro="[0]!Objetivo1" textlink="">
        <xdr:nvSpPr>
          <xdr:cNvPr id="18" name="Redondear rectángulo de esquina del mismo lado 17"/>
          <xdr:cNvSpPr/>
        </xdr:nvSpPr>
        <xdr:spPr>
          <a:xfrm rot="5400000">
            <a:off x="1399643" y="1148296"/>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1">
        <xdr:nvPicPr>
          <xdr:cNvPr id="39" name="Imagen 38"/>
          <xdr:cNvPicPr>
            <a:picLocks noChangeAspect="1"/>
          </xdr:cNvPicPr>
        </xdr:nvPicPr>
        <xdr:blipFill>
          <a:blip xmlns:r="http://schemas.openxmlformats.org/officeDocument/2006/relationships" r:embed="rId4">
            <a:lum bright="70000" contrast="-70000"/>
            <a:extLst>
              <a:ext uri="{28A0092B-C50C-407E-A947-70E740481C1C}">
                <a14:useLocalDpi xmlns:a14="http://schemas.microsoft.com/office/drawing/2010/main" val="0"/>
              </a:ext>
            </a:extLst>
          </a:blip>
          <a:stretch>
            <a:fillRect/>
          </a:stretch>
        </xdr:blipFill>
        <xdr:spPr>
          <a:xfrm>
            <a:off x="1476375" y="1273969"/>
            <a:ext cx="457200" cy="457200"/>
          </a:xfrm>
          <a:prstGeom prst="rect">
            <a:avLst/>
          </a:prstGeom>
        </xdr:spPr>
      </xdr:pic>
    </xdr:grpSp>
    <xdr:clientData/>
  </xdr:twoCellAnchor>
  <xdr:twoCellAnchor>
    <xdr:from>
      <xdr:col>1</xdr:col>
      <xdr:colOff>0</xdr:colOff>
      <xdr:row>5</xdr:row>
      <xdr:rowOff>0</xdr:rowOff>
    </xdr:from>
    <xdr:to>
      <xdr:col>1</xdr:col>
      <xdr:colOff>668067</xdr:colOff>
      <xdr:row>6</xdr:row>
      <xdr:rowOff>0</xdr:rowOff>
    </xdr:to>
    <xdr:grpSp>
      <xdr:nvGrpSpPr>
        <xdr:cNvPr id="45" name="Grupo 44">
          <a:hlinkClick xmlns:r="http://schemas.openxmlformats.org/officeDocument/2006/relationships" r:id="rId5"/>
        </xdr:cNvPr>
        <xdr:cNvGrpSpPr/>
      </xdr:nvGrpSpPr>
      <xdr:grpSpPr>
        <a:xfrm>
          <a:off x="1381125" y="1857375"/>
          <a:ext cx="668067" cy="631031"/>
          <a:chOff x="1381125" y="1857375"/>
          <a:chExt cx="668067" cy="631031"/>
        </a:xfrm>
      </xdr:grpSpPr>
      <xdr:sp macro="[0]!Objetivo2" textlink="">
        <xdr:nvSpPr>
          <xdr:cNvPr id="19" name="Redondear rectángulo de esquina del mismo lado 18"/>
          <xdr:cNvSpPr/>
        </xdr:nvSpPr>
        <xdr:spPr>
          <a:xfrm rot="5400000">
            <a:off x="1399643" y="1838857"/>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2">
        <xdr:nvPicPr>
          <xdr:cNvPr id="40" name="Imagen 39"/>
          <xdr:cNvPicPr>
            <a:picLocks noChangeAspect="1"/>
          </xdr:cNvPicPr>
        </xdr:nvPicPr>
        <xdr:blipFill>
          <a:blip xmlns:r="http://schemas.openxmlformats.org/officeDocument/2006/relationships" r:embed="rId4">
            <a:lum bright="70000" contrast="-70000"/>
            <a:extLst>
              <a:ext uri="{28A0092B-C50C-407E-A947-70E740481C1C}">
                <a14:useLocalDpi xmlns:a14="http://schemas.microsoft.com/office/drawing/2010/main" val="0"/>
              </a:ext>
            </a:extLst>
          </a:blip>
          <a:stretch>
            <a:fillRect/>
          </a:stretch>
        </xdr:blipFill>
        <xdr:spPr>
          <a:xfrm>
            <a:off x="1476375" y="1952625"/>
            <a:ext cx="457200" cy="457200"/>
          </a:xfrm>
          <a:prstGeom prst="rect">
            <a:avLst/>
          </a:prstGeom>
        </xdr:spPr>
      </xdr:pic>
    </xdr:grpSp>
    <xdr:clientData/>
  </xdr:twoCellAnchor>
  <xdr:twoCellAnchor>
    <xdr:from>
      <xdr:col>1</xdr:col>
      <xdr:colOff>0</xdr:colOff>
      <xdr:row>7</xdr:row>
      <xdr:rowOff>0</xdr:rowOff>
    </xdr:from>
    <xdr:to>
      <xdr:col>1</xdr:col>
      <xdr:colOff>668067</xdr:colOff>
      <xdr:row>8</xdr:row>
      <xdr:rowOff>0</xdr:rowOff>
    </xdr:to>
    <xdr:grpSp>
      <xdr:nvGrpSpPr>
        <xdr:cNvPr id="46" name="Grupo 45">
          <a:hlinkClick xmlns:r="http://schemas.openxmlformats.org/officeDocument/2006/relationships" r:id="rId6"/>
        </xdr:cNvPr>
        <xdr:cNvGrpSpPr/>
      </xdr:nvGrpSpPr>
      <xdr:grpSpPr>
        <a:xfrm>
          <a:off x="1381125" y="2547938"/>
          <a:ext cx="668067" cy="631031"/>
          <a:chOff x="1381125" y="2547938"/>
          <a:chExt cx="668067" cy="631031"/>
        </a:xfrm>
      </xdr:grpSpPr>
      <xdr:sp macro="[0]!Objetivo3" textlink="">
        <xdr:nvSpPr>
          <xdr:cNvPr id="20" name="Redondear rectángulo de esquina del mismo lado 19"/>
          <xdr:cNvSpPr/>
        </xdr:nvSpPr>
        <xdr:spPr>
          <a:xfrm rot="5400000">
            <a:off x="1399643" y="2529420"/>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3">
        <xdr:nvPicPr>
          <xdr:cNvPr id="41" name="Imagen 40"/>
          <xdr:cNvPicPr>
            <a:picLocks noChangeAspect="1"/>
          </xdr:cNvPicPr>
        </xdr:nvPicPr>
        <xdr:blipFill>
          <a:blip xmlns:r="http://schemas.openxmlformats.org/officeDocument/2006/relationships" r:embed="rId4">
            <a:lum bright="70000" contrast="-70000"/>
            <a:extLst>
              <a:ext uri="{28A0092B-C50C-407E-A947-70E740481C1C}">
                <a14:useLocalDpi xmlns:a14="http://schemas.microsoft.com/office/drawing/2010/main" val="0"/>
              </a:ext>
            </a:extLst>
          </a:blip>
          <a:stretch>
            <a:fillRect/>
          </a:stretch>
        </xdr:blipFill>
        <xdr:spPr>
          <a:xfrm>
            <a:off x="1464468" y="2655094"/>
            <a:ext cx="457200" cy="457200"/>
          </a:xfrm>
          <a:prstGeom prst="rect">
            <a:avLst/>
          </a:prstGeom>
        </xdr:spPr>
      </xdr:pic>
    </xdr:grpSp>
    <xdr:clientData/>
  </xdr:twoCellAnchor>
  <xdr:twoCellAnchor>
    <xdr:from>
      <xdr:col>1</xdr:col>
      <xdr:colOff>0</xdr:colOff>
      <xdr:row>9</xdr:row>
      <xdr:rowOff>1</xdr:rowOff>
    </xdr:from>
    <xdr:to>
      <xdr:col>1</xdr:col>
      <xdr:colOff>668067</xdr:colOff>
      <xdr:row>10</xdr:row>
      <xdr:rowOff>1</xdr:rowOff>
    </xdr:to>
    <xdr:grpSp>
      <xdr:nvGrpSpPr>
        <xdr:cNvPr id="47" name="Grupo 46">
          <a:hlinkClick xmlns:r="http://schemas.openxmlformats.org/officeDocument/2006/relationships" r:id="rId7"/>
        </xdr:cNvPr>
        <xdr:cNvGrpSpPr/>
      </xdr:nvGrpSpPr>
      <xdr:grpSpPr>
        <a:xfrm>
          <a:off x="1381125" y="3238501"/>
          <a:ext cx="668067" cy="631031"/>
          <a:chOff x="1381125" y="3238501"/>
          <a:chExt cx="668067" cy="631031"/>
        </a:xfrm>
      </xdr:grpSpPr>
      <xdr:sp macro="[0]!Objetivo4" textlink="">
        <xdr:nvSpPr>
          <xdr:cNvPr id="21" name="Redondear rectángulo de esquina del mismo lado 20"/>
          <xdr:cNvSpPr/>
        </xdr:nvSpPr>
        <xdr:spPr>
          <a:xfrm rot="5400000">
            <a:off x="1399643" y="3219983"/>
            <a:ext cx="631031" cy="668067"/>
          </a:xfrm>
          <a:prstGeom prst="round2Same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ln>
                <a:solidFill>
                  <a:schemeClr val="tx1"/>
                </a:solidFill>
              </a:ln>
            </a:endParaRPr>
          </a:p>
        </xdr:txBody>
      </xdr:sp>
      <xdr:pic macro="[0]!Objetivo4">
        <xdr:nvPicPr>
          <xdr:cNvPr id="42" name="Imagen 41"/>
          <xdr:cNvPicPr>
            <a:picLocks noChangeAspect="1"/>
          </xdr:cNvPicPr>
        </xdr:nvPicPr>
        <xdr:blipFill>
          <a:blip xmlns:r="http://schemas.openxmlformats.org/officeDocument/2006/relationships" r:embed="rId4">
            <a:lum bright="70000" contrast="-70000"/>
            <a:extLst>
              <a:ext uri="{28A0092B-C50C-407E-A947-70E740481C1C}">
                <a14:useLocalDpi xmlns:a14="http://schemas.microsoft.com/office/drawing/2010/main" val="0"/>
              </a:ext>
            </a:extLst>
          </a:blip>
          <a:stretch>
            <a:fillRect/>
          </a:stretch>
        </xdr:blipFill>
        <xdr:spPr>
          <a:xfrm>
            <a:off x="1464468" y="3345656"/>
            <a:ext cx="457200" cy="457200"/>
          </a:xfrm>
          <a:prstGeom prst="rect">
            <a:avLst/>
          </a:prstGeom>
        </xdr:spPr>
      </xdr:pic>
    </xdr:grpSp>
    <xdr:clientData/>
  </xdr:twoCellAnchor>
  <xdr:twoCellAnchor>
    <xdr:from>
      <xdr:col>20</xdr:col>
      <xdr:colOff>0</xdr:colOff>
      <xdr:row>15</xdr:row>
      <xdr:rowOff>0</xdr:rowOff>
    </xdr:from>
    <xdr:to>
      <xdr:col>21</xdr:col>
      <xdr:colOff>11905</xdr:colOff>
      <xdr:row>16</xdr:row>
      <xdr:rowOff>202404</xdr:rowOff>
    </xdr:to>
    <xdr:grpSp>
      <xdr:nvGrpSpPr>
        <xdr:cNvPr id="49" name="Grupo 48">
          <a:hlinkClick xmlns:r="http://schemas.openxmlformats.org/officeDocument/2006/relationships" r:id="rId8"/>
        </xdr:cNvPr>
        <xdr:cNvGrpSpPr/>
      </xdr:nvGrpSpPr>
      <xdr:grpSpPr>
        <a:xfrm>
          <a:off x="21490781" y="5536406"/>
          <a:ext cx="726280" cy="428623"/>
          <a:chOff x="20526375" y="6655594"/>
          <a:chExt cx="726280" cy="476248"/>
        </a:xfrm>
      </xdr:grpSpPr>
      <xdr:sp macro="[0]!ProgramaSectorialSalud" textlink="">
        <xdr:nvSpPr>
          <xdr:cNvPr id="53" name="Rectángulo redondeado 52"/>
          <xdr:cNvSpPr/>
        </xdr:nvSpPr>
        <xdr:spPr>
          <a:xfrm>
            <a:off x="20526375" y="6655594"/>
            <a:ext cx="726280" cy="476248"/>
          </a:xfrm>
          <a:prstGeom prst="roundRect">
            <a:avLst/>
          </a:prstGeom>
          <a:solidFill>
            <a:srgbClr val="235B4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pic macro="[0]!ProgramaSectorialSalud">
        <xdr:nvPicPr>
          <xdr:cNvPr id="54" name="Imagen 53"/>
          <xdr:cNvPicPr>
            <a:picLocks noChangeAspect="1"/>
          </xdr:cNvPicPr>
        </xdr:nvPicPr>
        <xdr:blipFill>
          <a:blip xmlns:r="http://schemas.openxmlformats.org/officeDocument/2006/relationships" r:embed="rId9">
            <a:lum bright="70000" contrast="-70000"/>
            <a:extLst>
              <a:ext uri="{28A0092B-C50C-407E-A947-70E740481C1C}">
                <a14:useLocalDpi xmlns:a14="http://schemas.microsoft.com/office/drawing/2010/main" val="0"/>
              </a:ext>
            </a:extLst>
          </a:blip>
          <a:stretch>
            <a:fillRect/>
          </a:stretch>
        </xdr:blipFill>
        <xdr:spPr>
          <a:xfrm>
            <a:off x="20669250" y="6667500"/>
            <a:ext cx="457200" cy="457200"/>
          </a:xfrm>
          <a:prstGeom prst="rect">
            <a:avLst/>
          </a:prstGeom>
        </xdr:spPr>
      </xdr:pic>
    </xdr:grpSp>
    <xdr:clientData/>
  </xdr:twoCellAnchor>
  <xdr:twoCellAnchor>
    <xdr:from>
      <xdr:col>20</xdr:col>
      <xdr:colOff>0</xdr:colOff>
      <xdr:row>18</xdr:row>
      <xdr:rowOff>0</xdr:rowOff>
    </xdr:from>
    <xdr:to>
      <xdr:col>21</xdr:col>
      <xdr:colOff>12825</xdr:colOff>
      <xdr:row>19</xdr:row>
      <xdr:rowOff>202181</xdr:rowOff>
    </xdr:to>
    <xdr:grpSp>
      <xdr:nvGrpSpPr>
        <xdr:cNvPr id="50" name="Grupo 49">
          <a:hlinkClick xmlns:r="http://schemas.openxmlformats.org/officeDocument/2006/relationships" r:id="rId10"/>
        </xdr:cNvPr>
        <xdr:cNvGrpSpPr/>
      </xdr:nvGrpSpPr>
      <xdr:grpSpPr>
        <a:xfrm>
          <a:off x="21490781" y="6215063"/>
          <a:ext cx="727200" cy="428399"/>
          <a:chOff x="11453812" y="8453438"/>
          <a:chExt cx="726280" cy="476248"/>
        </a:xfrm>
      </xdr:grpSpPr>
      <xdr:sp macro="[0]!Contactos" textlink="">
        <xdr:nvSpPr>
          <xdr:cNvPr id="51" name="Rectángulo redondeado 50"/>
          <xdr:cNvSpPr/>
        </xdr:nvSpPr>
        <xdr:spPr>
          <a:xfrm>
            <a:off x="11453812" y="8453438"/>
            <a:ext cx="726280" cy="476248"/>
          </a:xfrm>
          <a:prstGeom prst="roundRect">
            <a:avLst/>
          </a:prstGeom>
          <a:solidFill>
            <a:srgbClr val="235B4E"/>
          </a:solidFill>
          <a:ln>
            <a:solidFill>
              <a:srgbClr val="DDC9A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pic macro="[0]!Contactos">
        <xdr:nvPicPr>
          <xdr:cNvPr id="52" name="Imagen 51"/>
          <xdr:cNvPicPr>
            <a:picLocks noChangeAspect="1"/>
          </xdr:cNvPicPr>
        </xdr:nvPicPr>
        <xdr:blipFill>
          <a:blip xmlns:r="http://schemas.openxmlformats.org/officeDocument/2006/relationships" r:embed="rId11">
            <a:clrChange>
              <a:clrFrom>
                <a:srgbClr val="000000">
                  <a:alpha val="0"/>
                </a:srgbClr>
              </a:clrFrom>
              <a:clrTo>
                <a:srgbClr val="000000">
                  <a:alpha val="0"/>
                </a:srgbClr>
              </a:clrTo>
            </a:clrChange>
            <a:lum bright="70000" contrast="-70000"/>
            <a:extLst>
              <a:ext uri="{28A0092B-C50C-407E-A947-70E740481C1C}">
                <a14:useLocalDpi xmlns:a14="http://schemas.microsoft.com/office/drawing/2010/main" val="0"/>
              </a:ext>
            </a:extLst>
          </a:blip>
          <a:stretch>
            <a:fillRect/>
          </a:stretch>
        </xdr:blipFill>
        <xdr:spPr>
          <a:xfrm>
            <a:off x="11584781" y="8453439"/>
            <a:ext cx="457200" cy="457200"/>
          </a:xfrm>
          <a:prstGeom prst="rect">
            <a:avLst/>
          </a:prstGeom>
          <a:ln>
            <a:noFill/>
          </a:ln>
        </xdr:spPr>
      </xdr:pic>
    </xdr:grpSp>
    <xdr:clientData/>
  </xdr:twoCellAnchor>
  <xdr:twoCellAnchor editAs="oneCell">
    <xdr:from>
      <xdr:col>18</xdr:col>
      <xdr:colOff>547691</xdr:colOff>
      <xdr:row>0</xdr:row>
      <xdr:rowOff>23815</xdr:rowOff>
    </xdr:from>
    <xdr:to>
      <xdr:col>20</xdr:col>
      <xdr:colOff>700089</xdr:colOff>
      <xdr:row>2</xdr:row>
      <xdr:rowOff>199221</xdr:rowOff>
    </xdr:to>
    <xdr:pic>
      <xdr:nvPicPr>
        <xdr:cNvPr id="29" name="Imagen 28"/>
        <xdr:cNvPicPr>
          <a:picLocks noChangeAspect="1"/>
        </xdr:cNvPicPr>
      </xdr:nvPicPr>
      <xdr:blipFill rotWithShape="1">
        <a:blip xmlns:r="http://schemas.openxmlformats.org/officeDocument/2006/relationships" r:embed="rId12"/>
        <a:srcRect l="6131" t="5918" r="11793" b="9752"/>
        <a:stretch/>
      </xdr:blipFill>
      <xdr:spPr>
        <a:xfrm>
          <a:off x="20609722" y="23815"/>
          <a:ext cx="1581148" cy="1116000"/>
        </a:xfrm>
        <a:prstGeom prst="rect">
          <a:avLst/>
        </a:prstGeom>
      </xdr:spPr>
    </xdr:pic>
    <xdr:clientData/>
  </xdr:twoCellAnchor>
  <xdr:twoCellAnchor editAs="oneCell">
    <xdr:from>
      <xdr:col>2</xdr:col>
      <xdr:colOff>0</xdr:colOff>
      <xdr:row>1</xdr:row>
      <xdr:rowOff>0</xdr:rowOff>
    </xdr:from>
    <xdr:to>
      <xdr:col>2</xdr:col>
      <xdr:colOff>2552280</xdr:colOff>
      <xdr:row>1</xdr:row>
      <xdr:rowOff>665838</xdr:rowOff>
    </xdr:to>
    <xdr:pic>
      <xdr:nvPicPr>
        <xdr:cNvPr id="24" name="Imagen 23" descr="Archivo:SALUD Logo 2019.sv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762250" y="226219"/>
          <a:ext cx="2552280" cy="665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16</xdr:col>
      <xdr:colOff>610720</xdr:colOff>
      <xdr:row>18</xdr:row>
      <xdr:rowOff>136571</xdr:rowOff>
    </xdr:from>
    <xdr:to>
      <xdr:col>17</xdr:col>
      <xdr:colOff>575000</xdr:colOff>
      <xdr:row>21</xdr:row>
      <xdr:rowOff>41319</xdr:rowOff>
    </xdr:to>
    <xdr:grpSp>
      <xdr:nvGrpSpPr>
        <xdr:cNvPr id="41" name="Grupo 40">
          <a:hlinkClick xmlns:r="http://schemas.openxmlformats.org/officeDocument/2006/relationships" r:id="rId1"/>
        </xdr:cNvPr>
        <xdr:cNvGrpSpPr/>
      </xdr:nvGrpSpPr>
      <xdr:grpSpPr>
        <a:xfrm>
          <a:off x="12085544" y="7095424"/>
          <a:ext cx="681456" cy="476248"/>
          <a:chOff x="20526375" y="6655594"/>
          <a:chExt cx="726280" cy="476248"/>
        </a:xfrm>
      </xdr:grpSpPr>
      <xdr:sp macro="[0]!ProgramaSectorialSalud" textlink="">
        <xdr:nvSpPr>
          <xdr:cNvPr id="42" name="Rectángulo redondeado 41"/>
          <xdr:cNvSpPr/>
        </xdr:nvSpPr>
        <xdr:spPr>
          <a:xfrm>
            <a:off x="20526375" y="6655594"/>
            <a:ext cx="726280" cy="476248"/>
          </a:xfrm>
          <a:prstGeom prst="roundRect">
            <a:avLst/>
          </a:prstGeom>
          <a:solidFill>
            <a:srgbClr val="235B4E"/>
          </a:solidFill>
          <a:ln>
            <a:solidFill>
              <a:srgbClr val="DDC9A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pic macro="[0]!ProgramaSectorialSalud">
        <xdr:nvPicPr>
          <xdr:cNvPr id="43" name="Imagen 42"/>
          <xdr:cNvPicPr>
            <a:picLocks noChangeAspect="1"/>
          </xdr:cNvPicPr>
        </xdr:nvPicPr>
        <xdr:blipFill>
          <a:blip xmlns:r="http://schemas.openxmlformats.org/officeDocument/2006/relationships" r:embed="rId2">
            <a:lum bright="70000" contrast="-70000"/>
            <a:extLst>
              <a:ext uri="{28A0092B-C50C-407E-A947-70E740481C1C}">
                <a14:useLocalDpi xmlns:a14="http://schemas.microsoft.com/office/drawing/2010/main" val="0"/>
              </a:ext>
            </a:extLst>
          </a:blip>
          <a:stretch>
            <a:fillRect/>
          </a:stretch>
        </xdr:blipFill>
        <xdr:spPr>
          <a:xfrm>
            <a:off x="20669250" y="6667500"/>
            <a:ext cx="457200" cy="457200"/>
          </a:xfrm>
          <a:prstGeom prst="rect">
            <a:avLst/>
          </a:prstGeom>
          <a:ln>
            <a:noFill/>
          </a:ln>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C\DEDSS\2022\1.-%20Programa%20Sectorial%20de%20Salud%202019-2024\1a.%20Etapa%20_%20Registro%20de%20Acciones\2.-%20Actualizaci&#243;n%20Indicadores%20PSS%202020-2024\Indicador%201.1%20_%20Cuadros%20CONEVAL\Anexo%20estad&#237;stico%202016-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DEDSS/2022/1.-%20Programa%20Sectorial%20de%20Salud%202019-2024/1a.%20Etapa%20_%20Registro%20de%20Acciones/2.-%20Actualizaci&#243;n%20Indicadores%20PSS%202020-2024/Indicador%201.1%20_%20Cuadros%20CONEVAL/Anexo%20estad&#237;stico%202016-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8B"/>
      <sheetName val="Cuadro 6"/>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Cuadro 1"/>
      <sheetName val="Cuadro 5"/>
      <sheetName val="Cuadro 6"/>
      <sheetName val="Cuadro 7"/>
      <sheetName val="Cuadro 8B"/>
      <sheetName val="Cuadro 4B"/>
      <sheetName val="Cuadro 14"/>
      <sheetName val="Cuadro 18"/>
      <sheetName val="Cuadro 2"/>
      <sheetName val="Cuadro 3A"/>
      <sheetName val="Cuadro 3B"/>
      <sheetName val="Cuadro 4A"/>
      <sheetName val="Cuadro 8A"/>
      <sheetName val="Cuadro 9A"/>
      <sheetName val="Cuadro 9B"/>
      <sheetName val="Cuadro 9C"/>
      <sheetName val="Cuadro 9D"/>
      <sheetName val="Cuadro 10"/>
      <sheetName val="Cuadro 11"/>
      <sheetName val="Cuadro 12"/>
      <sheetName val="Cuadro 13"/>
      <sheetName val="Cuadro 15"/>
      <sheetName val="Cuadro 16"/>
      <sheetName val="Cuadro 17"/>
      <sheetName val="Cuadro 19"/>
      <sheetName val="Cuadro 20"/>
      <sheetName val="Cuadro 21"/>
      <sheetName val="Cuadro 22"/>
      <sheetName val="Cuadro 23"/>
      <sheetName val="Cuadro 24A"/>
      <sheetName val="Cuadro 24B"/>
      <sheetName val="Cuadro 25A"/>
      <sheetName val="Cuadro 25B"/>
      <sheetName val="Cuadro 25C"/>
      <sheetName val="Cuadro 25D"/>
      <sheetName val="Cuadro 25E"/>
      <sheetName val="Cuadro 25F"/>
      <sheetName val="Cuadro 26"/>
      <sheetName val="Cuadro 27"/>
      <sheetName val="Gráficas"/>
      <sheetName val="Gráfica 1A"/>
      <sheetName val="Gráfica 1B"/>
      <sheetName val="Gráfica 1C"/>
      <sheetName val="Gráfica 2A"/>
      <sheetName val="Gráfica 2B"/>
      <sheetName val="Gráfica 2C"/>
      <sheetName val="Gráfica 3A"/>
      <sheetName val="Gráfica 3B"/>
      <sheetName val="Gráfica 4A"/>
      <sheetName val="Gráfica 4B"/>
      <sheetName val="Gráfica 4C"/>
      <sheetName val="Gráfica 5A"/>
      <sheetName val="Gráfica 5B"/>
      <sheetName val="Gráfica 6"/>
    </sheetNames>
    <sheetDataSet>
      <sheetData sheetId="0"/>
      <sheetData sheetId="1"/>
      <sheetData sheetId="2"/>
      <sheetData sheetId="3">
        <row r="163">
          <cell r="C163" t="str">
            <v>México</v>
          </cell>
          <cell r="D163">
            <v>2.5177930000000002</v>
          </cell>
        </row>
        <row r="164">
          <cell r="C164" t="str">
            <v xml:space="preserve">Veracruz </v>
          </cell>
          <cell r="D164">
            <v>1.1792430000000003</v>
          </cell>
        </row>
        <row r="165">
          <cell r="C165" t="str">
            <v>Chiapas</v>
          </cell>
          <cell r="D165">
            <v>1.132903</v>
          </cell>
        </row>
        <row r="166">
          <cell r="C166" t="str">
            <v>Jalisco</v>
          </cell>
          <cell r="D166">
            <v>1.098835</v>
          </cell>
        </row>
        <row r="167">
          <cell r="C167" t="str">
            <v>Resto del País</v>
          </cell>
          <cell r="D167">
            <v>9.6986720000000002</v>
          </cell>
        </row>
      </sheetData>
      <sheetData sheetId="4"/>
      <sheetData sheetId="5">
        <row r="124">
          <cell r="AI124" t="str">
            <v>Rezago educativo</v>
          </cell>
          <cell r="AJ124" t="str">
            <v>Acceso a los servicios de salud</v>
          </cell>
          <cell r="AK124" t="str">
            <v>Acceso a la seguridad social</v>
          </cell>
          <cell r="AL124" t="str">
            <v>Calidad y espacios de la vivienda</v>
          </cell>
          <cell r="AM124" t="str">
            <v>Acceso a los servicios básicos en la vivienda</v>
          </cell>
          <cell r="AN124" t="str">
            <v>Acceso a la alimentación nutritiva y de calidad</v>
          </cell>
        </row>
        <row r="125">
          <cell r="AI125">
            <v>12.789040999999999</v>
          </cell>
          <cell r="AJ125">
            <v>8.7036920000000002</v>
          </cell>
          <cell r="AK125">
            <v>37.539414999999998</v>
          </cell>
          <cell r="AL125">
            <v>9.9098639999999989</v>
          </cell>
          <cell r="AM125">
            <v>15.118212</v>
          </cell>
          <cell r="AN125">
            <v>15.939774999999999</v>
          </cell>
        </row>
        <row r="126">
          <cell r="AI126">
            <v>13.151228999999999</v>
          </cell>
          <cell r="AJ126">
            <v>9.0345399999999998</v>
          </cell>
          <cell r="AK126">
            <v>36.777856</v>
          </cell>
          <cell r="AL126">
            <v>9.1392119999999988</v>
          </cell>
          <cell r="AM126">
            <v>15.533783</v>
          </cell>
          <cell r="AN126">
            <v>16.363379999999999</v>
          </cell>
        </row>
        <row r="127">
          <cell r="AI127">
            <v>12.180296</v>
          </cell>
          <cell r="AJ127">
            <v>17.504313</v>
          </cell>
          <cell r="AK127">
            <v>34.324123999999998</v>
          </cell>
          <cell r="AL127">
            <v>7.1400399999999999</v>
          </cell>
          <cell r="AM127">
            <v>12.941711999999999</v>
          </cell>
          <cell r="AN127">
            <v>15.909516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691C32"/>
  </sheetPr>
  <dimension ref="A1:XFC115"/>
  <sheetViews>
    <sheetView showGridLines="0" showRowColHeaders="0" tabSelected="1" zoomScale="85" zoomScaleNormal="85" workbookViewId="0">
      <selection activeCell="B5" sqref="B5"/>
    </sheetView>
  </sheetViews>
  <sheetFormatPr baseColWidth="10" defaultColWidth="0" defaultRowHeight="15" zeroHeight="1" x14ac:dyDescent="0.25"/>
  <cols>
    <col min="1" max="1" width="22.7109375" style="125" customWidth="1"/>
    <col min="2" max="16" width="10.7109375" style="125" customWidth="1"/>
    <col min="17" max="17" width="21.7109375" style="125" customWidth="1"/>
    <col min="18" max="18" width="4.85546875" style="125" hidden="1" customWidth="1"/>
    <col min="19" max="20" width="11.42578125" style="125" hidden="1" customWidth="1"/>
    <col min="21" max="21" width="24.42578125" style="125" hidden="1" customWidth="1"/>
    <col min="22" max="22" width="21.42578125" style="125" hidden="1" customWidth="1"/>
    <col min="23" max="16383" width="11.42578125" style="125" hidden="1"/>
    <col min="16384" max="16384" width="1.42578125" style="125" hidden="1"/>
  </cols>
  <sheetData>
    <row r="1" spans="1:2" x14ac:dyDescent="0.25"/>
    <row r="2" spans="1:2" x14ac:dyDescent="0.25"/>
    <row r="3" spans="1:2" x14ac:dyDescent="0.25"/>
    <row r="4" spans="1:2" x14ac:dyDescent="0.25"/>
    <row r="5" spans="1:2" x14ac:dyDescent="0.25"/>
    <row r="6" spans="1:2" x14ac:dyDescent="0.25">
      <c r="A6" s="123"/>
    </row>
    <row r="7" spans="1:2" x14ac:dyDescent="0.25">
      <c r="A7" s="123"/>
    </row>
    <row r="8" spans="1:2" x14ac:dyDescent="0.25">
      <c r="A8" s="123"/>
    </row>
    <row r="9" spans="1:2" x14ac:dyDescent="0.25">
      <c r="A9" s="123"/>
    </row>
    <row r="10" spans="1:2" x14ac:dyDescent="0.25">
      <c r="A10" s="123"/>
    </row>
    <row r="11" spans="1:2" x14ac:dyDescent="0.25">
      <c r="A11" s="123"/>
    </row>
    <row r="12" spans="1:2" x14ac:dyDescent="0.25">
      <c r="A12" s="123"/>
    </row>
    <row r="13" spans="1:2" x14ac:dyDescent="0.25">
      <c r="A13" s="123"/>
    </row>
    <row r="14" spans="1:2" x14ac:dyDescent="0.25">
      <c r="A14" s="123"/>
    </row>
    <row r="15" spans="1:2" ht="37.5" x14ac:dyDescent="0.35">
      <c r="A15" s="131" t="s">
        <v>0</v>
      </c>
      <c r="B15" s="124"/>
    </row>
    <row r="16" spans="1:2" ht="5.0999999999999996" customHeight="1" x14ac:dyDescent="0.35">
      <c r="A16" s="132"/>
      <c r="B16" s="124"/>
    </row>
    <row r="17" spans="1:17" ht="37.5" customHeight="1" x14ac:dyDescent="0.35">
      <c r="A17" s="131" t="s">
        <v>1</v>
      </c>
      <c r="B17" s="124"/>
      <c r="Q17" s="131" t="s">
        <v>60</v>
      </c>
    </row>
    <row r="18" spans="1:17" ht="5.0999999999999996" customHeight="1" x14ac:dyDescent="0.35">
      <c r="A18" s="133"/>
      <c r="B18" s="124"/>
    </row>
    <row r="19" spans="1:17" ht="37.5" x14ac:dyDescent="0.35">
      <c r="A19" s="131" t="s">
        <v>2</v>
      </c>
      <c r="B19" s="124"/>
    </row>
    <row r="20" spans="1:17" ht="5.0999999999999996" customHeight="1" x14ac:dyDescent="0.35">
      <c r="A20" s="133"/>
      <c r="B20" s="124"/>
    </row>
    <row r="21" spans="1:17" ht="37.5" x14ac:dyDescent="0.35">
      <c r="A21" s="131" t="s">
        <v>3</v>
      </c>
      <c r="B21" s="124"/>
    </row>
    <row r="22" spans="1:17" ht="5.0999999999999996" customHeight="1" x14ac:dyDescent="0.35">
      <c r="A22" s="133"/>
      <c r="B22" s="124"/>
    </row>
    <row r="23" spans="1:17" ht="37.5" x14ac:dyDescent="0.35">
      <c r="A23" s="131" t="s">
        <v>4</v>
      </c>
      <c r="B23" s="124"/>
    </row>
    <row r="24" spans="1:17" ht="18" x14ac:dyDescent="0.35">
      <c r="A24" s="126"/>
      <c r="B24" s="128"/>
    </row>
    <row r="25" spans="1:17" ht="18" x14ac:dyDescent="0.35">
      <c r="A25" s="126"/>
      <c r="B25" s="128"/>
    </row>
    <row r="26" spans="1:17" ht="18" x14ac:dyDescent="0.35">
      <c r="A26" s="127"/>
      <c r="B26" s="128"/>
    </row>
    <row r="27" spans="1:17" ht="18" x14ac:dyDescent="0.35">
      <c r="A27" s="126"/>
      <c r="B27" s="128"/>
    </row>
    <row r="28" spans="1:17" ht="18" x14ac:dyDescent="0.35">
      <c r="A28" s="126"/>
      <c r="B28" s="128"/>
    </row>
    <row r="29" spans="1:17" ht="18" x14ac:dyDescent="0.35">
      <c r="A29" s="126"/>
      <c r="B29" s="128"/>
    </row>
    <row r="30" spans="1:17" ht="18" x14ac:dyDescent="0.35">
      <c r="A30" s="126"/>
      <c r="B30" s="128"/>
    </row>
    <row r="31" spans="1:17" ht="18" x14ac:dyDescent="0.35">
      <c r="A31" s="126"/>
      <c r="B31" s="128"/>
    </row>
    <row r="32" spans="1:17" ht="18" x14ac:dyDescent="0.35">
      <c r="A32" s="126"/>
      <c r="B32" s="128"/>
    </row>
    <row r="33" spans="1:1" x14ac:dyDescent="0.25">
      <c r="A33" s="123"/>
    </row>
    <row r="34" spans="1:1" x14ac:dyDescent="0.25">
      <c r="A34" s="123"/>
    </row>
    <row r="35" spans="1:1" hidden="1" x14ac:dyDescent="0.25">
      <c r="A35" s="123"/>
    </row>
    <row r="36" spans="1:1" hidden="1" x14ac:dyDescent="0.25">
      <c r="A36" s="123"/>
    </row>
    <row r="37" spans="1:1" hidden="1" x14ac:dyDescent="0.25">
      <c r="A37" s="123"/>
    </row>
    <row r="38" spans="1:1" hidden="1" x14ac:dyDescent="0.25">
      <c r="A38" s="123"/>
    </row>
    <row r="39" spans="1:1" hidden="1" x14ac:dyDescent="0.25">
      <c r="A39" s="123"/>
    </row>
    <row r="40" spans="1:1" hidden="1" x14ac:dyDescent="0.25"/>
    <row r="41" spans="1:1" hidden="1" x14ac:dyDescent="0.25"/>
    <row r="42" spans="1:1" hidden="1" x14ac:dyDescent="0.25"/>
    <row r="43" spans="1:1" hidden="1" x14ac:dyDescent="0.25"/>
    <row r="44" spans="1:1" hidden="1" x14ac:dyDescent="0.25"/>
    <row r="45" spans="1:1" hidden="1" x14ac:dyDescent="0.25"/>
    <row r="46" spans="1:1" hidden="1" x14ac:dyDescent="0.25"/>
    <row r="47" spans="1:1" hidden="1" x14ac:dyDescent="0.25"/>
    <row r="48" spans="1:1"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sheetData>
  <sheetProtection algorithmName="SHA-512" hashValue="HoNmah/pxBTMjrUwiUTCEupF2HbsCzK8QmaD3sLPKB7uJ9/i3HLJxisSM+HQ94FFzVuE1cdzvk/xTaKGwbFRrQ==" saltValue="eyoIou5uNdyE2peuzyaeGw==" spinCount="100000" sheet="1" formatCells="0" formatColumns="0" formatRows="0" insertColumns="0" insertRows="0" insertHyperlinks="0" deleteColumns="0" deleteRows="0" selectLockedCells="1" sort="0" autoFilter="0" pivotTables="0"/>
  <pageMargins left="0.7" right="0.7" top="0.75" bottom="0.75" header="0.3" footer="0.3"/>
  <drawing r:id="rId1"/>
  <pictur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91C32"/>
  </sheetPr>
  <dimension ref="A1:T45"/>
  <sheetViews>
    <sheetView showGridLines="0" showRowColHeaders="0" zoomScale="80" zoomScaleNormal="80" workbookViewId="0">
      <selection activeCell="I31" sqref="I31"/>
    </sheetView>
  </sheetViews>
  <sheetFormatPr baseColWidth="10" defaultColWidth="0" defaultRowHeight="15" zeroHeight="1" x14ac:dyDescent="0.25"/>
  <cols>
    <col min="1" max="18" width="12.7109375" customWidth="1"/>
    <col min="19" max="20" width="12.7109375" hidden="1" customWidth="1"/>
    <col min="21"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hidden="1" x14ac:dyDescent="0.25"/>
    <row r="45" hidden="1" x14ac:dyDescent="0.25"/>
  </sheetData>
  <sheetProtection formatCells="0" formatColumns="0" formatRows="0" insertColumns="0" insertRows="0" insertHyperlinks="0" deleteColumns="0" deleteRows="0" sort="0" autoFilter="0" pivotTables="0"/>
  <pageMargins left="0.7" right="0.7" top="0.75" bottom="0.75" header="0.3" footer="0.3"/>
  <pageSetup orientation="portrait" r:id="rId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10312B"/>
  </sheetPr>
  <dimension ref="A1:V40"/>
  <sheetViews>
    <sheetView showGridLines="0" showRowColHeaders="0" zoomScale="80" zoomScaleNormal="80" workbookViewId="0">
      <selection activeCell="A7" sqref="A7"/>
    </sheetView>
  </sheetViews>
  <sheetFormatPr baseColWidth="10" defaultColWidth="0" defaultRowHeight="18" zeroHeight="1" x14ac:dyDescent="0.35"/>
  <cols>
    <col min="1" max="2" width="20.7109375" style="3" customWidth="1"/>
    <col min="3" max="3" width="70.7109375" style="1" customWidth="1"/>
    <col min="4" max="4" width="33.7109375" style="1" customWidth="1"/>
    <col min="5" max="5" width="15.7109375" style="1" customWidth="1"/>
    <col min="6" max="16" width="10.7109375" style="1" customWidth="1"/>
    <col min="17" max="17" width="10.7109375" style="6" customWidth="1"/>
    <col min="18" max="20" width="10.7109375" style="7" customWidth="1"/>
    <col min="21" max="21" width="10.7109375" style="3" customWidth="1"/>
    <col min="22" max="22" width="6.7109375" style="3" customWidth="1"/>
    <col min="23" max="16384" width="11.42578125" style="3" hidden="1"/>
  </cols>
  <sheetData>
    <row r="1" spans="1:21" x14ac:dyDescent="0.35"/>
    <row r="2" spans="1:21" ht="56.25" customHeight="1" x14ac:dyDescent="0.35">
      <c r="C2" s="8" t="s">
        <v>166</v>
      </c>
      <c r="D2" s="8"/>
      <c r="E2" s="8"/>
      <c r="F2" s="8"/>
      <c r="G2" s="8"/>
      <c r="H2" s="8"/>
      <c r="I2" s="8"/>
      <c r="J2" s="8"/>
      <c r="K2" s="8"/>
      <c r="L2" s="8"/>
      <c r="M2" s="8"/>
      <c r="N2" s="8"/>
      <c r="O2" s="8"/>
      <c r="P2" s="8"/>
      <c r="Q2" s="9"/>
      <c r="R2" s="10"/>
      <c r="S2" s="10"/>
      <c r="T2" s="10"/>
    </row>
    <row r="3" spans="1:21" x14ac:dyDescent="0.35"/>
    <row r="4" spans="1:21" ht="50.1" customHeight="1" x14ac:dyDescent="0.35">
      <c r="A4" s="35" t="s">
        <v>0</v>
      </c>
      <c r="B4" s="1"/>
      <c r="C4" s="151" t="s">
        <v>6</v>
      </c>
      <c r="D4" s="152"/>
      <c r="E4" s="152"/>
      <c r="F4" s="152"/>
      <c r="G4" s="152"/>
      <c r="H4" s="152"/>
      <c r="I4" s="152"/>
      <c r="J4" s="152"/>
      <c r="K4" s="152"/>
      <c r="L4" s="152"/>
      <c r="M4" s="152"/>
      <c r="N4" s="152"/>
      <c r="O4" s="152"/>
      <c r="P4" s="152"/>
      <c r="Q4" s="152"/>
      <c r="R4" s="152"/>
      <c r="S4" s="152"/>
      <c r="T4" s="152"/>
      <c r="U4" s="152"/>
    </row>
    <row r="5" spans="1:21" ht="5.0999999999999996" customHeight="1" x14ac:dyDescent="0.35">
      <c r="A5" s="30"/>
      <c r="B5" s="1"/>
      <c r="Q5" s="1"/>
      <c r="R5" s="1"/>
      <c r="S5" s="1"/>
      <c r="T5" s="1"/>
    </row>
    <row r="6" spans="1:21" customFormat="1" ht="50.1" customHeight="1" x14ac:dyDescent="0.35">
      <c r="A6" s="29" t="s">
        <v>1</v>
      </c>
      <c r="B6" s="1"/>
      <c r="C6" s="52" t="s">
        <v>7</v>
      </c>
      <c r="D6" s="53" t="s">
        <v>8</v>
      </c>
      <c r="E6" s="53" t="s">
        <v>9</v>
      </c>
      <c r="F6" s="149" t="s">
        <v>10</v>
      </c>
      <c r="G6" s="150"/>
      <c r="H6" s="53" t="s">
        <v>11</v>
      </c>
      <c r="I6" s="53">
        <v>2012</v>
      </c>
      <c r="J6" s="53">
        <v>2013</v>
      </c>
      <c r="K6" s="53">
        <v>2014</v>
      </c>
      <c r="L6" s="53">
        <v>2015</v>
      </c>
      <c r="M6" s="53">
        <v>2016</v>
      </c>
      <c r="N6" s="53">
        <v>2017</v>
      </c>
      <c r="O6" s="53">
        <v>2018</v>
      </c>
      <c r="P6" s="53">
        <v>2019</v>
      </c>
      <c r="Q6" s="53" t="s">
        <v>151</v>
      </c>
      <c r="R6" s="53">
        <v>2021</v>
      </c>
      <c r="S6" s="53">
        <v>2022</v>
      </c>
      <c r="T6" s="53">
        <v>2023</v>
      </c>
      <c r="U6" s="53">
        <v>2024</v>
      </c>
    </row>
    <row r="7" spans="1:21" customFormat="1" ht="5.0999999999999996" customHeight="1" x14ac:dyDescent="0.35">
      <c r="A7" s="31"/>
      <c r="B7" s="1"/>
      <c r="C7" s="11"/>
      <c r="D7" s="12"/>
      <c r="E7" s="12"/>
      <c r="F7" s="13"/>
      <c r="G7" s="14"/>
      <c r="H7" s="15"/>
      <c r="I7" s="14"/>
      <c r="J7" s="14"/>
      <c r="K7" s="14"/>
      <c r="L7" s="14"/>
      <c r="M7" s="14"/>
      <c r="N7" s="14"/>
      <c r="O7" s="14"/>
      <c r="P7" s="16"/>
      <c r="Q7" s="16"/>
      <c r="R7" s="14"/>
      <c r="S7" s="14"/>
      <c r="T7" s="14"/>
      <c r="U7" s="14"/>
    </row>
    <row r="8" spans="1:21" customFormat="1" ht="50.1" customHeight="1" x14ac:dyDescent="0.35">
      <c r="A8" s="29" t="s">
        <v>2</v>
      </c>
      <c r="B8" s="1"/>
      <c r="C8" s="136" t="s">
        <v>34</v>
      </c>
      <c r="D8" s="42" t="s">
        <v>12</v>
      </c>
      <c r="E8" s="42" t="s">
        <v>13</v>
      </c>
      <c r="F8" s="43">
        <v>2018</v>
      </c>
      <c r="G8" s="44">
        <v>16.190000000000001</v>
      </c>
      <c r="H8" s="45">
        <v>0</v>
      </c>
      <c r="I8" s="44">
        <v>21.5</v>
      </c>
      <c r="J8" s="44" t="s">
        <v>32</v>
      </c>
      <c r="K8" s="44">
        <v>18.16</v>
      </c>
      <c r="L8" s="44">
        <v>16.87</v>
      </c>
      <c r="M8" s="44">
        <v>15.54</v>
      </c>
      <c r="N8" s="44" t="s">
        <v>32</v>
      </c>
      <c r="O8" s="44">
        <v>16.190000000000001</v>
      </c>
      <c r="P8" s="46" t="s">
        <v>32</v>
      </c>
      <c r="Q8" s="46">
        <v>28.15</v>
      </c>
      <c r="R8" s="44" t="s">
        <v>32</v>
      </c>
      <c r="S8" s="44">
        <v>39.090000000000003</v>
      </c>
      <c r="T8" s="44" t="s">
        <v>156</v>
      </c>
      <c r="U8" s="44" t="s">
        <v>157</v>
      </c>
    </row>
    <row r="9" spans="1:21" customFormat="1" ht="5.0999999999999996" customHeight="1" x14ac:dyDescent="0.35">
      <c r="A9" s="31"/>
      <c r="B9" s="1"/>
      <c r="C9" s="137"/>
      <c r="D9" s="47"/>
      <c r="E9" s="47"/>
      <c r="F9" s="48"/>
      <c r="G9" s="49"/>
      <c r="H9" s="50"/>
      <c r="I9" s="49"/>
      <c r="J9" s="49"/>
      <c r="K9" s="49"/>
      <c r="L9" s="49"/>
      <c r="M9" s="49"/>
      <c r="N9" s="49"/>
      <c r="O9" s="49"/>
      <c r="P9" s="51"/>
      <c r="Q9" s="51"/>
      <c r="R9" s="49"/>
      <c r="S9" s="49"/>
      <c r="T9" s="49"/>
      <c r="U9" s="49"/>
    </row>
    <row r="10" spans="1:21" customFormat="1" ht="50.1" customHeight="1" x14ac:dyDescent="0.35">
      <c r="A10" s="29" t="s">
        <v>3</v>
      </c>
      <c r="B10" s="1"/>
      <c r="C10" s="136" t="s">
        <v>35</v>
      </c>
      <c r="D10" s="42" t="s">
        <v>12</v>
      </c>
      <c r="E10" s="42" t="s">
        <v>13</v>
      </c>
      <c r="F10" s="43">
        <v>2018</v>
      </c>
      <c r="G10" s="44">
        <v>69.97</v>
      </c>
      <c r="H10" s="45">
        <v>100</v>
      </c>
      <c r="I10" s="44">
        <v>65.2</v>
      </c>
      <c r="J10" s="44" t="s">
        <v>32</v>
      </c>
      <c r="K10" s="44" t="s">
        <v>32</v>
      </c>
      <c r="L10" s="44">
        <v>68.97</v>
      </c>
      <c r="M10" s="44">
        <v>69.22</v>
      </c>
      <c r="N10" s="44" t="s">
        <v>32</v>
      </c>
      <c r="O10" s="44">
        <v>69.97</v>
      </c>
      <c r="P10" s="46" t="s">
        <v>32</v>
      </c>
      <c r="Q10" s="46">
        <v>65.77</v>
      </c>
      <c r="R10" s="46" t="s">
        <v>32</v>
      </c>
      <c r="S10" s="46">
        <v>65.61</v>
      </c>
      <c r="T10" s="44" t="s">
        <v>156</v>
      </c>
      <c r="U10" s="44" t="s">
        <v>157</v>
      </c>
    </row>
    <row r="11" spans="1:21" customFormat="1" ht="5.0999999999999996" customHeight="1" x14ac:dyDescent="0.35">
      <c r="A11" s="31"/>
      <c r="B11" s="1"/>
      <c r="C11" s="137"/>
      <c r="D11" s="47"/>
      <c r="E11" s="47"/>
      <c r="F11" s="48"/>
      <c r="G11" s="49"/>
      <c r="H11" s="50"/>
      <c r="I11" s="49"/>
      <c r="J11" s="49"/>
      <c r="K11" s="49"/>
      <c r="L11" s="49"/>
      <c r="M11" s="49"/>
      <c r="N11" s="49"/>
      <c r="O11" s="49"/>
      <c r="P11" s="51"/>
      <c r="Q11" s="51"/>
      <c r="R11" s="49"/>
      <c r="S11" s="49"/>
      <c r="T11" s="49"/>
      <c r="U11" s="49"/>
    </row>
    <row r="12" spans="1:21" customFormat="1" ht="50.1" customHeight="1" x14ac:dyDescent="0.35">
      <c r="A12" s="29" t="s">
        <v>4</v>
      </c>
      <c r="B12" s="1"/>
      <c r="C12" s="136" t="s">
        <v>31</v>
      </c>
      <c r="D12" s="42" t="s">
        <v>12</v>
      </c>
      <c r="E12" s="42" t="s">
        <v>13</v>
      </c>
      <c r="F12" s="43">
        <v>2018</v>
      </c>
      <c r="G12" s="44">
        <v>4.25</v>
      </c>
      <c r="H12" s="45">
        <v>3</v>
      </c>
      <c r="I12" s="44">
        <v>4.5999999999999996</v>
      </c>
      <c r="J12" s="44" t="s">
        <v>32</v>
      </c>
      <c r="K12" s="44">
        <v>4.53</v>
      </c>
      <c r="L12" s="44" t="s">
        <v>32</v>
      </c>
      <c r="M12" s="44">
        <v>4.13</v>
      </c>
      <c r="N12" s="44" t="s">
        <v>32</v>
      </c>
      <c r="O12" s="44">
        <v>4.25</v>
      </c>
      <c r="P12" s="46" t="s">
        <v>32</v>
      </c>
      <c r="Q12" s="46">
        <v>6.53</v>
      </c>
      <c r="R12" s="44" t="s">
        <v>32</v>
      </c>
      <c r="S12" s="46">
        <v>5.82</v>
      </c>
      <c r="T12" s="44" t="s">
        <v>32</v>
      </c>
      <c r="U12" s="46" t="s">
        <v>33</v>
      </c>
    </row>
    <row r="13" spans="1:21" customFormat="1" x14ac:dyDescent="0.35">
      <c r="A13" s="4"/>
      <c r="B13" s="7"/>
      <c r="C13" s="20"/>
      <c r="D13" s="21"/>
      <c r="E13" s="21"/>
      <c r="F13" s="22"/>
      <c r="G13" s="23"/>
      <c r="H13" s="24"/>
      <c r="I13" s="23"/>
      <c r="J13" s="23"/>
      <c r="K13" s="23"/>
      <c r="L13" s="23"/>
      <c r="M13" s="23"/>
      <c r="N13" s="23"/>
      <c r="O13" s="23"/>
      <c r="P13" s="25"/>
      <c r="Q13" s="25"/>
      <c r="R13" s="23"/>
      <c r="S13" s="23"/>
      <c r="T13" s="23"/>
    </row>
    <row r="14" spans="1:21" customFormat="1" x14ac:dyDescent="0.35">
      <c r="A14" s="4"/>
      <c r="B14" s="7"/>
      <c r="C14" s="26"/>
      <c r="D14" s="26"/>
      <c r="E14" s="26"/>
      <c r="F14" s="26"/>
      <c r="G14" s="26"/>
      <c r="H14" s="26"/>
      <c r="I14" s="26"/>
      <c r="J14" s="26"/>
      <c r="K14" s="26"/>
      <c r="L14" s="26"/>
      <c r="M14" s="26"/>
      <c r="N14" s="26"/>
      <c r="O14" s="26"/>
      <c r="P14" s="26"/>
      <c r="Q14" s="27"/>
      <c r="R14" s="27"/>
      <c r="S14" s="27"/>
      <c r="T14" s="27"/>
    </row>
    <row r="15" spans="1:21" x14ac:dyDescent="0.35">
      <c r="A15" s="5"/>
      <c r="B15" s="7"/>
      <c r="C15" s="2"/>
      <c r="D15" s="2"/>
      <c r="E15" s="2"/>
      <c r="F15" s="2"/>
      <c r="G15" s="2"/>
      <c r="H15" s="2"/>
      <c r="I15" s="2"/>
      <c r="J15" s="2"/>
      <c r="K15" s="2"/>
      <c r="L15" s="2"/>
      <c r="M15" s="2"/>
      <c r="N15" s="2"/>
      <c r="O15" s="2"/>
      <c r="P15" s="2"/>
      <c r="Q15" s="7"/>
    </row>
    <row r="16" spans="1:21" x14ac:dyDescent="0.35">
      <c r="A16" s="4"/>
      <c r="B16" s="7"/>
      <c r="C16" s="2"/>
      <c r="D16" s="2"/>
      <c r="E16" s="2"/>
      <c r="F16" s="2"/>
      <c r="G16" s="2"/>
      <c r="H16" s="2"/>
      <c r="I16" s="2"/>
      <c r="J16" s="2"/>
      <c r="K16" s="2"/>
      <c r="L16" s="2"/>
      <c r="M16" s="2"/>
      <c r="N16" s="2"/>
      <c r="O16" s="2"/>
      <c r="P16" s="2"/>
      <c r="Q16" s="7"/>
    </row>
    <row r="17" spans="1:21" x14ac:dyDescent="0.35">
      <c r="A17" s="4"/>
      <c r="B17" s="7"/>
      <c r="C17" s="2"/>
      <c r="D17" s="2"/>
      <c r="E17" s="28"/>
      <c r="F17" s="2"/>
      <c r="G17" s="2"/>
      <c r="H17" s="2"/>
      <c r="I17" s="2"/>
      <c r="J17" s="2"/>
      <c r="K17" s="2"/>
      <c r="L17" s="2"/>
      <c r="M17" s="2"/>
      <c r="N17" s="2"/>
      <c r="O17" s="2"/>
      <c r="P17" s="2"/>
      <c r="Q17" s="7"/>
    </row>
    <row r="18" spans="1:21" x14ac:dyDescent="0.35">
      <c r="A18" s="4"/>
      <c r="B18" s="7"/>
      <c r="C18" s="2"/>
      <c r="D18" s="2"/>
      <c r="E18" s="2"/>
      <c r="F18" s="2"/>
      <c r="G18" s="2"/>
      <c r="H18" s="2"/>
      <c r="I18" s="2"/>
      <c r="J18" s="2"/>
      <c r="K18" s="2"/>
      <c r="L18" s="2"/>
      <c r="M18" s="2"/>
      <c r="N18" s="2"/>
      <c r="O18" s="2"/>
      <c r="P18" s="2"/>
      <c r="Q18" s="7"/>
    </row>
    <row r="19" spans="1:21" x14ac:dyDescent="0.35">
      <c r="A19" s="4"/>
      <c r="B19" s="7"/>
      <c r="C19" s="2"/>
      <c r="D19" s="2"/>
      <c r="E19" s="2"/>
      <c r="F19" s="2"/>
      <c r="G19" s="2"/>
      <c r="H19" s="2"/>
      <c r="I19" s="2"/>
      <c r="J19" s="2"/>
      <c r="K19" s="2"/>
      <c r="L19" s="2"/>
      <c r="M19" s="2"/>
      <c r="N19" s="2"/>
      <c r="O19" s="2"/>
      <c r="P19" s="2"/>
      <c r="Q19" s="7"/>
    </row>
    <row r="20" spans="1:21" x14ac:dyDescent="0.35">
      <c r="C20" s="59" t="s">
        <v>29</v>
      </c>
      <c r="D20" s="59"/>
      <c r="E20" s="59"/>
      <c r="F20" s="59"/>
      <c r="G20" s="59"/>
      <c r="H20" s="59"/>
      <c r="I20" s="59"/>
      <c r="J20" s="59"/>
      <c r="K20" s="59"/>
      <c r="L20" s="59"/>
      <c r="M20" s="59"/>
      <c r="N20" s="59"/>
      <c r="O20" s="59"/>
      <c r="P20" s="59"/>
      <c r="Q20" s="60"/>
      <c r="R20" s="61"/>
      <c r="S20" s="61"/>
      <c r="T20" s="61"/>
      <c r="U20" s="62"/>
    </row>
    <row r="21" spans="1:21" ht="29.25" customHeight="1" x14ac:dyDescent="0.25">
      <c r="B21" s="65" t="s">
        <v>40</v>
      </c>
      <c r="C21" s="153" t="s">
        <v>41</v>
      </c>
      <c r="D21" s="153"/>
      <c r="E21" s="153"/>
      <c r="F21" s="153"/>
      <c r="G21" s="153"/>
      <c r="H21" s="153"/>
      <c r="I21" s="153"/>
      <c r="J21" s="153"/>
      <c r="K21" s="153"/>
      <c r="L21" s="153"/>
      <c r="M21" s="153"/>
      <c r="N21" s="153"/>
      <c r="O21" s="153"/>
      <c r="P21" s="153"/>
      <c r="Q21" s="153"/>
      <c r="R21" s="153"/>
      <c r="S21" s="153"/>
      <c r="T21" s="153"/>
      <c r="U21" s="153"/>
    </row>
    <row r="22" spans="1:21" ht="58.5" customHeight="1" x14ac:dyDescent="0.25">
      <c r="B22" s="65" t="s">
        <v>36</v>
      </c>
      <c r="C22" s="154" t="s">
        <v>147</v>
      </c>
      <c r="D22" s="153"/>
      <c r="E22" s="153"/>
      <c r="F22" s="153"/>
      <c r="G22" s="153"/>
      <c r="H22" s="153"/>
      <c r="I22" s="153"/>
      <c r="J22" s="153"/>
      <c r="K22" s="153"/>
      <c r="L22" s="153"/>
      <c r="M22" s="153"/>
      <c r="N22" s="153"/>
      <c r="O22" s="153"/>
      <c r="P22" s="153"/>
      <c r="Q22" s="153"/>
      <c r="R22" s="153"/>
      <c r="S22" s="153"/>
      <c r="T22" s="153"/>
      <c r="U22" s="153"/>
    </row>
    <row r="23" spans="1:21" x14ac:dyDescent="0.25">
      <c r="B23" s="65"/>
      <c r="C23" s="147"/>
      <c r="D23" s="148"/>
      <c r="E23" s="148"/>
      <c r="F23" s="148"/>
      <c r="G23" s="148"/>
      <c r="H23" s="148"/>
      <c r="I23" s="148"/>
      <c r="J23" s="148"/>
      <c r="K23" s="148"/>
      <c r="L23" s="148"/>
      <c r="M23" s="148"/>
      <c r="N23" s="148"/>
      <c r="O23" s="148"/>
      <c r="P23" s="148"/>
      <c r="Q23" s="148"/>
      <c r="R23" s="148"/>
      <c r="S23" s="148"/>
      <c r="T23" s="148"/>
      <c r="U23" s="148"/>
    </row>
    <row r="24" spans="1:21" ht="21" customHeight="1" x14ac:dyDescent="0.25">
      <c r="B24" s="65" t="s">
        <v>49</v>
      </c>
      <c r="C24" s="147" t="s">
        <v>50</v>
      </c>
      <c r="D24" s="148"/>
      <c r="E24" s="148"/>
      <c r="F24" s="148"/>
      <c r="G24" s="148"/>
      <c r="H24" s="148"/>
      <c r="I24" s="148"/>
      <c r="J24" s="148"/>
      <c r="K24" s="148"/>
      <c r="L24" s="148"/>
      <c r="M24" s="148"/>
      <c r="N24" s="148"/>
      <c r="O24" s="148"/>
      <c r="P24" s="148"/>
      <c r="Q24" s="148"/>
      <c r="R24" s="148"/>
      <c r="S24" s="148"/>
      <c r="T24" s="148"/>
      <c r="U24" s="148"/>
    </row>
    <row r="25" spans="1:21" ht="19.5" customHeight="1" x14ac:dyDescent="0.25">
      <c r="B25" s="65" t="s">
        <v>51</v>
      </c>
      <c r="C25" s="147" t="s">
        <v>150</v>
      </c>
      <c r="D25" s="148"/>
      <c r="E25" s="148"/>
      <c r="F25" s="148"/>
      <c r="G25" s="148"/>
      <c r="H25" s="148"/>
      <c r="I25" s="148"/>
      <c r="J25" s="148"/>
      <c r="K25" s="148"/>
      <c r="L25" s="148"/>
      <c r="M25" s="148"/>
      <c r="N25" s="148"/>
      <c r="O25" s="148"/>
      <c r="P25" s="148"/>
      <c r="Q25" s="148"/>
      <c r="R25" s="148"/>
      <c r="S25" s="148"/>
      <c r="T25" s="148"/>
      <c r="U25" s="148"/>
    </row>
    <row r="26" spans="1:21" x14ac:dyDescent="0.25">
      <c r="B26" s="65" t="s">
        <v>32</v>
      </c>
      <c r="C26" s="147" t="s">
        <v>45</v>
      </c>
      <c r="D26" s="148"/>
      <c r="E26" s="148"/>
      <c r="F26" s="148"/>
      <c r="G26" s="148"/>
      <c r="H26" s="148"/>
      <c r="I26" s="148"/>
      <c r="J26" s="148"/>
      <c r="K26" s="148"/>
      <c r="L26" s="148"/>
      <c r="M26" s="148"/>
      <c r="N26" s="148"/>
      <c r="O26" s="148"/>
      <c r="P26" s="148"/>
      <c r="Q26" s="148"/>
      <c r="R26" s="148"/>
      <c r="S26" s="148"/>
      <c r="T26" s="148"/>
      <c r="U26" s="148"/>
    </row>
    <row r="27" spans="1:21" x14ac:dyDescent="0.25">
      <c r="B27" s="65" t="s">
        <v>33</v>
      </c>
      <c r="C27" s="147" t="s">
        <v>46</v>
      </c>
      <c r="D27" s="148"/>
      <c r="E27" s="148"/>
      <c r="F27" s="148"/>
      <c r="G27" s="148"/>
      <c r="H27" s="148"/>
      <c r="I27" s="148"/>
      <c r="J27" s="148"/>
      <c r="K27" s="148"/>
      <c r="L27" s="148"/>
      <c r="M27" s="148"/>
      <c r="N27" s="148"/>
      <c r="O27" s="148"/>
      <c r="P27" s="148"/>
      <c r="Q27" s="148"/>
      <c r="R27" s="148"/>
      <c r="S27" s="148"/>
      <c r="T27" s="148"/>
      <c r="U27" s="148"/>
    </row>
    <row r="28" spans="1:21" ht="18" customHeight="1" x14ac:dyDescent="0.25">
      <c r="B28" s="65" t="s">
        <v>48</v>
      </c>
      <c r="C28" s="147" t="s">
        <v>47</v>
      </c>
      <c r="D28" s="148"/>
      <c r="E28" s="148"/>
      <c r="F28" s="148"/>
      <c r="G28" s="148"/>
      <c r="H28" s="148"/>
      <c r="I28" s="148"/>
      <c r="J28" s="148"/>
      <c r="K28" s="148"/>
      <c r="L28" s="148"/>
      <c r="M28" s="148"/>
      <c r="N28" s="148"/>
      <c r="O28" s="148"/>
      <c r="P28" s="148"/>
      <c r="Q28" s="148"/>
      <c r="R28" s="148"/>
      <c r="S28" s="148"/>
      <c r="T28" s="148"/>
      <c r="U28" s="148"/>
    </row>
    <row r="29" spans="1:21" x14ac:dyDescent="0.35"/>
    <row r="30" spans="1:21" x14ac:dyDescent="0.35"/>
    <row r="31" spans="1:21" hidden="1" x14ac:dyDescent="0.35"/>
    <row r="32" spans="1:21"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sheetData>
  <sheetProtection algorithmName="SHA-512" hashValue="0xeKx9s2mf2wYhs1lt9Tr4aX8kuXDqFxmA5SCGb2wS8wwf+9lGtYrNI27jGWZ0urDsE8u8kMWc3PqogED39Oig==" saltValue="TztQmDvGxuZiMbhTH0to4Q==" spinCount="100000" sheet="1" formatCells="0" formatColumns="0" formatRows="0" insertColumns="0" insertRows="0" insertHyperlinks="0" deleteColumns="0" deleteRows="0" selectLockedCells="1" sort="0" autoFilter="0" pivotTables="0"/>
  <mergeCells count="10">
    <mergeCell ref="F6:G6"/>
    <mergeCell ref="C4:U4"/>
    <mergeCell ref="C21:U21"/>
    <mergeCell ref="C22:U22"/>
    <mergeCell ref="C26:U26"/>
    <mergeCell ref="C27:U27"/>
    <mergeCell ref="C23:U23"/>
    <mergeCell ref="C28:U28"/>
    <mergeCell ref="C24:U24"/>
    <mergeCell ref="C25:U2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6F7271"/>
  </sheetPr>
  <dimension ref="A2:AB106"/>
  <sheetViews>
    <sheetView showGridLines="0" showRowColHeaders="0" zoomScale="80" zoomScaleNormal="80" workbookViewId="0">
      <selection activeCell="B25" sqref="B25"/>
    </sheetView>
  </sheetViews>
  <sheetFormatPr baseColWidth="10" defaultColWidth="0" defaultRowHeight="18" customHeight="1" x14ac:dyDescent="0.35"/>
  <cols>
    <col min="1" max="2" width="20.7109375" style="3" customWidth="1"/>
    <col min="3" max="16" width="14.7109375" style="1" customWidth="1"/>
    <col min="17" max="17" width="14.7109375" style="6" customWidth="1"/>
    <col min="18" max="20" width="14.7109375" style="7" customWidth="1"/>
    <col min="21" max="21" width="14.7109375" style="3" customWidth="1"/>
    <col min="22" max="22" width="15.7109375" style="3" hidden="1" customWidth="1"/>
    <col min="23" max="16384" width="11.42578125" style="3" hidden="1"/>
  </cols>
  <sheetData>
    <row r="2" spans="1:23" ht="56.25" customHeight="1" x14ac:dyDescent="0.35">
      <c r="C2" s="8" t="s">
        <v>5</v>
      </c>
      <c r="D2" s="8"/>
      <c r="E2" s="8"/>
      <c r="F2" s="8"/>
      <c r="G2" s="8"/>
      <c r="H2" s="8"/>
      <c r="I2" s="8"/>
      <c r="J2" s="8"/>
      <c r="K2" s="8"/>
      <c r="L2" s="8"/>
      <c r="M2" s="8"/>
      <c r="N2" s="8"/>
      <c r="O2" s="8"/>
      <c r="P2" s="8"/>
      <c r="Q2" s="9"/>
      <c r="R2" s="10"/>
      <c r="S2" s="10"/>
      <c r="T2" s="10"/>
    </row>
    <row r="4" spans="1:23" ht="50.1" customHeight="1" x14ac:dyDescent="0.35">
      <c r="A4" s="35" t="s">
        <v>0</v>
      </c>
      <c r="B4" s="1"/>
      <c r="Q4" s="1"/>
      <c r="R4" s="1"/>
      <c r="S4" s="1"/>
      <c r="T4" s="1"/>
    </row>
    <row r="5" spans="1:23" ht="5.0999999999999996" customHeight="1" x14ac:dyDescent="0.35">
      <c r="A5" s="30"/>
      <c r="B5" s="1"/>
      <c r="C5"/>
      <c r="D5"/>
      <c r="E5"/>
      <c r="F5"/>
      <c r="G5"/>
      <c r="H5"/>
      <c r="I5"/>
      <c r="J5"/>
      <c r="K5"/>
      <c r="L5" s="66"/>
      <c r="M5" s="66"/>
      <c r="N5" s="66"/>
      <c r="O5" s="66"/>
      <c r="P5" s="66"/>
      <c r="Q5" s="66"/>
      <c r="R5" s="66"/>
      <c r="S5" s="66"/>
      <c r="T5" s="66"/>
      <c r="U5" s="66"/>
    </row>
    <row r="6" spans="1:23" customFormat="1" ht="50.1" customHeight="1" x14ac:dyDescent="0.35">
      <c r="A6" s="29" t="s">
        <v>1</v>
      </c>
      <c r="B6" s="1"/>
      <c r="L6" s="66"/>
      <c r="M6" s="66"/>
      <c r="N6" s="66"/>
      <c r="O6" s="66"/>
      <c r="P6" s="66"/>
      <c r="Q6" s="66"/>
      <c r="R6" s="66"/>
      <c r="S6" s="66"/>
      <c r="T6" s="66"/>
      <c r="U6" s="66"/>
      <c r="V6" s="66"/>
      <c r="W6" s="66"/>
    </row>
    <row r="7" spans="1:23" customFormat="1" ht="5.0999999999999996" customHeight="1" x14ac:dyDescent="0.35">
      <c r="A7" s="31"/>
      <c r="B7" s="1"/>
      <c r="L7" s="66"/>
      <c r="M7" s="66"/>
      <c r="N7" s="66"/>
      <c r="O7" s="66"/>
      <c r="P7" s="66"/>
      <c r="Q7" s="66"/>
      <c r="R7" s="66"/>
      <c r="S7" s="66"/>
      <c r="T7" s="66"/>
      <c r="U7" s="66"/>
      <c r="V7" s="66"/>
      <c r="W7" s="66"/>
    </row>
    <row r="8" spans="1:23" customFormat="1" ht="50.1" customHeight="1" x14ac:dyDescent="0.35">
      <c r="A8" s="29" t="s">
        <v>2</v>
      </c>
      <c r="B8" s="1"/>
      <c r="L8" s="66"/>
      <c r="M8" s="66"/>
      <c r="N8" s="1"/>
      <c r="O8" s="1"/>
      <c r="P8" s="1"/>
      <c r="Q8" s="6"/>
      <c r="R8" s="7"/>
      <c r="S8" s="7"/>
      <c r="T8" s="7"/>
      <c r="U8" s="3"/>
      <c r="V8" s="66"/>
      <c r="W8" s="66"/>
    </row>
    <row r="9" spans="1:23" customFormat="1" ht="5.0999999999999996" customHeight="1" x14ac:dyDescent="0.35">
      <c r="A9" s="31"/>
      <c r="B9" s="1"/>
      <c r="L9" s="66"/>
      <c r="M9" s="66"/>
      <c r="N9" s="1"/>
      <c r="O9" s="1"/>
      <c r="P9" s="1"/>
      <c r="Q9" s="6"/>
      <c r="R9" s="7"/>
      <c r="S9" s="7"/>
      <c r="T9" s="7"/>
      <c r="U9" s="3"/>
      <c r="V9" s="66"/>
      <c r="W9" s="66"/>
    </row>
    <row r="10" spans="1:23" customFormat="1" ht="50.1" customHeight="1" x14ac:dyDescent="0.35">
      <c r="A10" s="29" t="s">
        <v>3</v>
      </c>
      <c r="B10" s="1"/>
      <c r="L10" s="66"/>
      <c r="M10" s="66"/>
      <c r="N10" s="1"/>
      <c r="O10" s="1"/>
      <c r="P10" s="1"/>
      <c r="Q10" s="6"/>
      <c r="R10" s="7"/>
      <c r="S10" s="7"/>
      <c r="T10" s="7"/>
      <c r="U10" s="3"/>
      <c r="V10" s="66"/>
      <c r="W10" s="66"/>
    </row>
    <row r="11" spans="1:23" customFormat="1" ht="5.0999999999999996" customHeight="1" x14ac:dyDescent="0.35">
      <c r="A11" s="31"/>
      <c r="B11" s="1"/>
      <c r="L11" s="66"/>
      <c r="M11" s="66"/>
      <c r="N11" s="1"/>
      <c r="O11" s="1"/>
      <c r="P11" s="1"/>
      <c r="Q11" s="6"/>
      <c r="R11" s="7"/>
      <c r="S11" s="7"/>
      <c r="T11" s="7"/>
      <c r="U11" s="3"/>
      <c r="V11" s="66"/>
      <c r="W11" s="66"/>
    </row>
    <row r="12" spans="1:23" customFormat="1" ht="50.1" customHeight="1" x14ac:dyDescent="0.35">
      <c r="A12" s="29" t="s">
        <v>4</v>
      </c>
      <c r="B12" s="1"/>
      <c r="C12" s="20"/>
      <c r="D12" s="21"/>
      <c r="E12" s="21"/>
      <c r="F12" s="22"/>
      <c r="G12" s="23"/>
      <c r="H12" s="24"/>
      <c r="I12" s="23"/>
      <c r="J12" s="23"/>
      <c r="K12" s="23"/>
      <c r="L12" s="66"/>
      <c r="M12" s="66"/>
      <c r="N12" s="66"/>
      <c r="O12" s="66"/>
      <c r="P12" s="66"/>
      <c r="Q12" s="66"/>
      <c r="R12" s="66"/>
      <c r="S12" s="66"/>
      <c r="T12" s="66"/>
      <c r="U12" s="66"/>
      <c r="V12" s="66"/>
      <c r="W12" s="66"/>
    </row>
    <row r="13" spans="1:23" customFormat="1" x14ac:dyDescent="0.35">
      <c r="A13" s="4"/>
      <c r="B13" s="7"/>
      <c r="C13" s="26"/>
      <c r="D13" s="26"/>
      <c r="E13" s="26"/>
      <c r="F13" s="26"/>
      <c r="G13" s="26"/>
      <c r="H13" s="26"/>
      <c r="I13" s="26"/>
      <c r="J13" s="26"/>
      <c r="K13" s="26"/>
      <c r="L13" s="66"/>
      <c r="M13" s="66"/>
      <c r="N13" s="66"/>
      <c r="O13" s="66"/>
      <c r="P13" s="66"/>
      <c r="Q13" s="66"/>
      <c r="R13" s="66"/>
      <c r="S13" s="66"/>
      <c r="T13" s="66"/>
      <c r="U13" s="66"/>
      <c r="V13" s="66"/>
      <c r="W13" s="66"/>
    </row>
    <row r="14" spans="1:23" customFormat="1" x14ac:dyDescent="0.35">
      <c r="A14" s="4"/>
      <c r="B14" s="7"/>
      <c r="C14" s="2"/>
      <c r="D14" s="2"/>
      <c r="E14" s="2"/>
      <c r="F14" s="2"/>
      <c r="G14" s="2"/>
      <c r="H14" s="2"/>
      <c r="I14" s="2"/>
      <c r="J14" s="2"/>
      <c r="K14" s="2"/>
      <c r="L14" s="66"/>
      <c r="M14" s="66"/>
      <c r="N14" s="66"/>
      <c r="O14" s="66"/>
      <c r="P14" s="66"/>
      <c r="Q14" s="66"/>
      <c r="R14" s="66"/>
      <c r="S14" s="66"/>
      <c r="T14" s="66"/>
      <c r="U14" s="66"/>
      <c r="V14" s="66"/>
      <c r="W14" s="66"/>
    </row>
    <row r="15" spans="1:23" x14ac:dyDescent="0.35">
      <c r="A15" s="5"/>
      <c r="B15" s="7"/>
      <c r="C15" s="2"/>
      <c r="D15" s="2"/>
      <c r="E15" s="2"/>
      <c r="F15" s="2"/>
      <c r="G15" s="2"/>
      <c r="H15" s="2"/>
      <c r="I15" s="2"/>
      <c r="J15" s="2"/>
      <c r="K15" s="2"/>
      <c r="L15" s="66"/>
      <c r="M15" s="66"/>
      <c r="N15" s="66"/>
      <c r="O15" s="66"/>
      <c r="P15" s="66"/>
      <c r="Q15" s="66"/>
      <c r="R15" s="66"/>
      <c r="S15" s="66"/>
      <c r="T15" s="66"/>
      <c r="U15" s="66"/>
      <c r="V15" s="66"/>
      <c r="W15" s="66"/>
    </row>
    <row r="16" spans="1:23" x14ac:dyDescent="0.35">
      <c r="A16" s="4"/>
      <c r="B16" s="7"/>
      <c r="C16" s="2"/>
      <c r="D16" s="2"/>
      <c r="E16" s="28"/>
      <c r="F16" s="2"/>
      <c r="G16" s="2"/>
      <c r="H16" s="2"/>
      <c r="I16" s="2"/>
      <c r="J16" s="2"/>
      <c r="K16" s="2"/>
      <c r="L16" s="66"/>
      <c r="M16" s="66"/>
      <c r="N16" s="66"/>
      <c r="O16" s="66"/>
      <c r="P16" s="66"/>
      <c r="Q16" s="66"/>
      <c r="R16" s="66"/>
      <c r="S16" s="66"/>
      <c r="T16" s="66"/>
      <c r="U16" s="66"/>
      <c r="V16" s="66"/>
      <c r="W16" s="66"/>
    </row>
    <row r="17" spans="1:23" x14ac:dyDescent="0.35">
      <c r="A17" s="4"/>
      <c r="B17" s="7"/>
      <c r="C17" s="2"/>
      <c r="D17" s="2"/>
      <c r="E17" s="2"/>
      <c r="F17" s="2"/>
      <c r="G17" s="2"/>
      <c r="H17" s="2"/>
      <c r="I17" s="2"/>
      <c r="J17" s="2"/>
      <c r="K17" s="2"/>
      <c r="L17" s="66"/>
      <c r="M17" s="66"/>
      <c r="N17" s="66"/>
      <c r="O17" s="66"/>
      <c r="P17" s="66"/>
      <c r="Q17" s="66"/>
      <c r="R17" s="66"/>
      <c r="S17" s="66"/>
      <c r="T17" s="66"/>
      <c r="U17" s="66"/>
      <c r="V17" s="66"/>
      <c r="W17" s="66"/>
    </row>
    <row r="18" spans="1:23" x14ac:dyDescent="0.35">
      <c r="A18" s="4"/>
      <c r="B18" s="7"/>
      <c r="C18" s="2"/>
      <c r="D18" s="2"/>
      <c r="E18" s="2"/>
      <c r="F18" s="2"/>
      <c r="G18" s="2"/>
      <c r="H18" s="2"/>
      <c r="I18" s="2"/>
      <c r="J18" s="2"/>
      <c r="K18" s="2"/>
      <c r="L18" s="66"/>
      <c r="M18" s="66"/>
      <c r="N18" s="66"/>
      <c r="O18" s="66"/>
      <c r="P18" s="66"/>
      <c r="Q18" s="66"/>
      <c r="R18" s="66"/>
      <c r="S18" s="66"/>
      <c r="T18" s="66"/>
      <c r="U18" s="66"/>
      <c r="V18" s="66"/>
      <c r="W18" s="66"/>
    </row>
    <row r="19" spans="1:23" x14ac:dyDescent="0.35">
      <c r="A19" s="4"/>
      <c r="B19" s="7"/>
      <c r="C19" s="3"/>
      <c r="D19" s="3"/>
      <c r="E19" s="3"/>
      <c r="F19" s="3"/>
      <c r="G19" s="3"/>
      <c r="H19" s="3"/>
      <c r="I19" s="3"/>
      <c r="J19" s="3"/>
      <c r="K19" s="3"/>
      <c r="L19" s="66"/>
      <c r="M19" s="66"/>
      <c r="N19" s="66"/>
      <c r="O19" s="66"/>
      <c r="P19" s="66"/>
      <c r="Q19" s="66"/>
      <c r="R19" s="66"/>
      <c r="S19" s="66"/>
      <c r="T19" s="66"/>
      <c r="U19" s="66"/>
      <c r="V19" s="66"/>
      <c r="W19" s="66"/>
    </row>
    <row r="20" spans="1:23" ht="15" x14ac:dyDescent="0.25">
      <c r="C20" s="3"/>
      <c r="D20" s="3"/>
      <c r="E20" s="3"/>
      <c r="F20" s="3"/>
      <c r="G20" s="3"/>
      <c r="H20" s="3"/>
      <c r="I20" s="3"/>
      <c r="J20" s="3"/>
      <c r="K20" s="3"/>
      <c r="L20" s="66"/>
      <c r="M20" s="66"/>
      <c r="N20" s="66"/>
      <c r="O20" s="66"/>
      <c r="P20" s="66"/>
      <c r="Q20" s="66"/>
      <c r="R20" s="66"/>
      <c r="S20" s="66"/>
      <c r="T20" s="66"/>
      <c r="U20" s="66"/>
      <c r="V20" s="66"/>
      <c r="W20" s="66"/>
    </row>
    <row r="21" spans="1:23" ht="29.25" customHeight="1" x14ac:dyDescent="0.25">
      <c r="C21" s="3"/>
      <c r="D21" s="3"/>
      <c r="E21" s="3"/>
      <c r="F21" s="3"/>
      <c r="G21" s="3"/>
      <c r="H21" s="3"/>
      <c r="I21" s="3"/>
      <c r="J21" s="3"/>
      <c r="K21" s="3"/>
      <c r="L21" s="66"/>
      <c r="M21" s="66"/>
      <c r="N21" s="66"/>
      <c r="O21" s="66"/>
      <c r="P21" s="66"/>
      <c r="Q21" s="66"/>
      <c r="R21" s="66"/>
      <c r="S21" s="66"/>
      <c r="T21" s="66"/>
      <c r="U21" s="66"/>
      <c r="V21" s="66"/>
      <c r="W21" s="66"/>
    </row>
    <row r="22" spans="1:23" ht="58.5" customHeight="1" x14ac:dyDescent="0.25">
      <c r="C22" s="3"/>
      <c r="D22" s="3"/>
      <c r="E22" s="3"/>
      <c r="F22" s="3"/>
      <c r="G22" s="3"/>
      <c r="H22" s="3"/>
      <c r="I22" s="3"/>
      <c r="J22" s="3"/>
      <c r="K22" s="3"/>
      <c r="L22" s="66"/>
      <c r="M22" s="66"/>
      <c r="N22" s="66"/>
      <c r="O22" s="66"/>
      <c r="P22" s="66"/>
      <c r="Q22" s="66"/>
      <c r="R22" s="66"/>
      <c r="S22" s="66"/>
      <c r="T22" s="66"/>
      <c r="U22" s="66"/>
      <c r="V22" s="66"/>
      <c r="W22" s="66"/>
    </row>
    <row r="23" spans="1:23" ht="21.75" x14ac:dyDescent="0.25">
      <c r="C23" s="3"/>
      <c r="D23" s="67"/>
      <c r="E23" s="3"/>
      <c r="F23" s="3"/>
      <c r="G23" s="3"/>
      <c r="H23" s="3"/>
      <c r="I23" s="3"/>
      <c r="J23" s="3"/>
      <c r="K23" s="3"/>
      <c r="L23" s="66"/>
      <c r="M23" s="66"/>
      <c r="N23" s="66"/>
      <c r="O23" s="66"/>
      <c r="P23" s="66"/>
      <c r="Q23" s="66"/>
      <c r="R23" s="66"/>
      <c r="S23" s="66"/>
      <c r="T23" s="66"/>
      <c r="U23" s="66"/>
      <c r="V23" s="66"/>
      <c r="W23" s="66"/>
    </row>
    <row r="24" spans="1:23" ht="21" customHeight="1" x14ac:dyDescent="0.25">
      <c r="C24" s="3"/>
      <c r="D24" s="3"/>
      <c r="E24" s="3"/>
      <c r="F24" s="3"/>
      <c r="G24" s="3"/>
      <c r="H24" s="3"/>
      <c r="I24" s="3"/>
      <c r="J24" s="3"/>
      <c r="K24" s="3"/>
      <c r="L24" s="66"/>
      <c r="M24" s="66"/>
      <c r="N24" s="66"/>
      <c r="O24" s="66"/>
      <c r="P24" s="66"/>
      <c r="Q24" s="66"/>
      <c r="R24" s="66"/>
      <c r="S24" s="66"/>
      <c r="T24" s="66"/>
      <c r="U24" s="66"/>
      <c r="V24" s="66"/>
      <c r="W24" s="66"/>
    </row>
    <row r="25" spans="1:23" ht="19.5" customHeight="1" x14ac:dyDescent="0.25">
      <c r="C25" s="3"/>
      <c r="D25" s="3"/>
      <c r="E25" s="3"/>
      <c r="F25" s="3"/>
      <c r="G25" s="3"/>
      <c r="H25" s="3"/>
      <c r="I25" s="3"/>
      <c r="J25" s="3"/>
      <c r="K25" s="3"/>
      <c r="L25" s="66"/>
      <c r="M25" s="66"/>
      <c r="N25" s="66"/>
      <c r="O25" s="66"/>
      <c r="P25" s="66"/>
      <c r="Q25" s="66"/>
      <c r="R25" s="66"/>
      <c r="S25" s="66"/>
      <c r="T25" s="66"/>
      <c r="U25" s="66"/>
      <c r="V25" s="66"/>
      <c r="W25" s="66"/>
    </row>
    <row r="26" spans="1:23" ht="15" x14ac:dyDescent="0.25">
      <c r="C26" s="3"/>
      <c r="D26" s="3"/>
      <c r="E26" s="3"/>
      <c r="F26" s="3"/>
      <c r="G26" s="3"/>
      <c r="H26" s="3"/>
      <c r="I26" s="3"/>
      <c r="J26" s="3"/>
      <c r="K26" s="3"/>
      <c r="L26" s="66"/>
      <c r="M26" s="66"/>
      <c r="N26" s="66"/>
      <c r="O26" s="66"/>
      <c r="P26" s="66"/>
      <c r="Q26" s="66"/>
      <c r="R26" s="66"/>
      <c r="S26" s="66"/>
      <c r="T26" s="66"/>
      <c r="U26" s="66"/>
      <c r="V26" s="66"/>
      <c r="W26" s="66"/>
    </row>
    <row r="27" spans="1:23" ht="15" x14ac:dyDescent="0.25">
      <c r="C27" s="3"/>
      <c r="D27" s="3"/>
      <c r="E27" s="3"/>
      <c r="F27" s="3"/>
      <c r="G27" s="3"/>
      <c r="H27" s="3"/>
      <c r="I27" s="3"/>
      <c r="J27" s="3"/>
      <c r="K27" s="3"/>
      <c r="L27" s="66"/>
      <c r="M27" s="66"/>
      <c r="N27" s="66"/>
      <c r="O27" s="66"/>
      <c r="P27" s="66"/>
      <c r="Q27" s="66"/>
      <c r="R27" s="66"/>
      <c r="S27" s="66"/>
      <c r="T27" s="66"/>
      <c r="U27" s="66"/>
      <c r="V27" s="66"/>
      <c r="W27" s="66"/>
    </row>
    <row r="28" spans="1:23" ht="18" customHeight="1" x14ac:dyDescent="0.25">
      <c r="C28" s="3"/>
      <c r="D28" s="3"/>
      <c r="E28" s="3"/>
      <c r="F28" s="3"/>
      <c r="G28" s="3"/>
      <c r="H28" s="3"/>
      <c r="I28" s="3"/>
      <c r="J28" s="3"/>
      <c r="K28" s="3"/>
      <c r="L28" s="66"/>
      <c r="M28" s="66"/>
      <c r="N28" s="66"/>
      <c r="O28" s="66"/>
      <c r="P28" s="66"/>
      <c r="Q28" s="66"/>
      <c r="R28" s="66"/>
      <c r="S28" s="66"/>
      <c r="T28" s="66"/>
      <c r="U28" s="66"/>
      <c r="V28" s="66"/>
      <c r="W28" s="66"/>
    </row>
    <row r="29" spans="1:23" ht="15" x14ac:dyDescent="0.25">
      <c r="C29" s="3"/>
      <c r="D29" s="3"/>
      <c r="E29" s="3"/>
      <c r="F29" s="3"/>
      <c r="G29" s="3"/>
      <c r="H29" s="3"/>
      <c r="I29" s="3"/>
      <c r="J29" s="3"/>
      <c r="K29" s="3"/>
      <c r="L29" s="66"/>
      <c r="M29" s="66"/>
      <c r="N29" s="66"/>
      <c r="O29" s="66"/>
      <c r="P29" s="66"/>
      <c r="Q29" s="66"/>
      <c r="R29" s="66"/>
      <c r="S29" s="66"/>
      <c r="T29" s="66"/>
      <c r="U29" s="66"/>
      <c r="V29" s="66"/>
      <c r="W29" s="66"/>
    </row>
    <row r="30" spans="1:23" x14ac:dyDescent="0.35">
      <c r="L30" s="66"/>
      <c r="M30" s="66"/>
      <c r="N30" s="66"/>
      <c r="O30" s="66"/>
      <c r="P30" s="66"/>
      <c r="Q30" s="66"/>
      <c r="R30" s="66"/>
      <c r="S30" s="66"/>
      <c r="T30" s="66"/>
      <c r="U30" s="66"/>
      <c r="V30" s="66"/>
      <c r="W30" s="66"/>
    </row>
    <row r="31" spans="1:23" ht="18" customHeight="1" x14ac:dyDescent="0.35">
      <c r="L31" s="66"/>
      <c r="M31" s="66"/>
      <c r="N31" s="66"/>
      <c r="O31" s="66"/>
      <c r="P31" s="66"/>
      <c r="Q31" s="66"/>
      <c r="R31" s="66"/>
      <c r="S31" s="66"/>
      <c r="T31" s="66"/>
      <c r="U31" s="66"/>
      <c r="V31" s="66"/>
      <c r="W31" s="66"/>
    </row>
    <row r="32" spans="1:23" ht="18" customHeight="1" x14ac:dyDescent="0.35">
      <c r="L32" s="66"/>
      <c r="M32" s="66"/>
      <c r="N32" s="66"/>
      <c r="O32" s="66"/>
      <c r="P32" s="66"/>
      <c r="Q32" s="66"/>
      <c r="R32" s="66"/>
      <c r="S32" s="66"/>
      <c r="T32" s="66"/>
      <c r="U32" s="66"/>
      <c r="V32" s="66"/>
      <c r="W32" s="66"/>
    </row>
    <row r="33" spans="2:23" ht="18" customHeight="1" x14ac:dyDescent="0.35">
      <c r="L33" s="66"/>
      <c r="M33" s="66"/>
      <c r="N33" s="66"/>
      <c r="O33" s="66"/>
      <c r="P33" s="66"/>
      <c r="Q33" s="66"/>
      <c r="R33" s="66"/>
      <c r="S33" s="66"/>
      <c r="T33" s="66"/>
      <c r="U33" s="66"/>
      <c r="V33" s="66"/>
      <c r="W33" s="66"/>
    </row>
    <row r="34" spans="2:23" ht="18" customHeight="1" x14ac:dyDescent="0.35">
      <c r="L34" s="66"/>
      <c r="M34" s="66"/>
      <c r="N34" s="66"/>
      <c r="O34" s="66"/>
      <c r="P34" s="66"/>
      <c r="Q34" s="66"/>
      <c r="R34" s="66"/>
      <c r="S34" s="66"/>
      <c r="T34" s="66"/>
      <c r="U34" s="66"/>
      <c r="V34" s="66"/>
      <c r="W34" s="66"/>
    </row>
    <row r="35" spans="2:23" ht="18" customHeight="1" x14ac:dyDescent="0.35">
      <c r="L35" s="66"/>
      <c r="M35" s="66"/>
      <c r="N35" s="66"/>
      <c r="O35" s="66"/>
      <c r="P35" s="66"/>
      <c r="Q35" s="66"/>
      <c r="R35" s="66"/>
      <c r="S35" s="66"/>
      <c r="T35" s="66"/>
      <c r="U35" s="66"/>
      <c r="V35" s="66"/>
      <c r="W35" s="66"/>
    </row>
    <row r="36" spans="2:23" ht="18" customHeight="1" x14ac:dyDescent="0.35">
      <c r="L36" s="66"/>
      <c r="M36" s="66"/>
      <c r="N36" s="66"/>
      <c r="O36" s="66"/>
      <c r="P36" s="66"/>
      <c r="Q36" s="66"/>
      <c r="R36" s="66"/>
      <c r="S36" s="66"/>
      <c r="T36" s="66"/>
      <c r="U36" s="66"/>
      <c r="V36" s="66"/>
      <c r="W36" s="66"/>
    </row>
    <row r="37" spans="2:23" ht="18" customHeight="1" x14ac:dyDescent="0.35">
      <c r="L37" s="66"/>
      <c r="M37" s="66"/>
      <c r="N37" s="66"/>
      <c r="O37" s="66"/>
      <c r="P37" s="66"/>
      <c r="Q37" s="66"/>
      <c r="R37" s="66"/>
      <c r="S37" s="66"/>
      <c r="T37" s="66"/>
      <c r="U37" s="66"/>
      <c r="V37" s="66"/>
      <c r="W37" s="66"/>
    </row>
    <row r="38" spans="2:23" ht="18" customHeight="1" x14ac:dyDescent="0.35">
      <c r="L38" s="66"/>
      <c r="M38" s="66"/>
      <c r="N38" s="66"/>
      <c r="O38" s="66"/>
      <c r="P38" s="66"/>
      <c r="Q38" s="66"/>
      <c r="R38" s="66"/>
      <c r="S38" s="66"/>
      <c r="T38" s="66"/>
      <c r="U38" s="66"/>
      <c r="V38" s="66"/>
      <c r="W38" s="66"/>
    </row>
    <row r="39" spans="2:23" ht="18" customHeight="1" x14ac:dyDescent="0.35">
      <c r="L39" s="66"/>
      <c r="M39" s="66"/>
      <c r="N39" s="66"/>
      <c r="O39" s="66"/>
      <c r="P39" s="66"/>
      <c r="Q39" s="66"/>
      <c r="R39" s="66"/>
      <c r="S39" s="66"/>
      <c r="T39" s="66"/>
      <c r="U39" s="66"/>
      <c r="V39" s="66"/>
      <c r="W39" s="66"/>
    </row>
    <row r="40" spans="2:23" ht="18" customHeight="1" x14ac:dyDescent="0.35">
      <c r="L40" s="66"/>
      <c r="M40" s="66"/>
      <c r="N40" s="66"/>
      <c r="O40" s="66"/>
      <c r="P40" s="66"/>
      <c r="Q40" s="66"/>
      <c r="R40" s="66"/>
      <c r="S40" s="66"/>
      <c r="T40" s="66"/>
      <c r="U40" s="66"/>
      <c r="V40" s="66"/>
      <c r="W40" s="66"/>
    </row>
    <row r="41" spans="2:23" ht="18" customHeight="1" x14ac:dyDescent="0.35">
      <c r="L41" s="66"/>
      <c r="M41" s="66"/>
      <c r="N41" s="66"/>
      <c r="O41" s="66"/>
      <c r="P41" s="66"/>
      <c r="Q41" s="66"/>
      <c r="R41" s="66"/>
      <c r="S41" s="66"/>
      <c r="T41" s="66"/>
      <c r="U41" s="66"/>
      <c r="V41" s="66"/>
      <c r="W41" s="66"/>
    </row>
    <row r="42" spans="2:23" ht="18" customHeight="1" x14ac:dyDescent="0.35">
      <c r="L42" s="66"/>
      <c r="M42" s="66"/>
      <c r="N42" s="66"/>
      <c r="O42" s="66"/>
      <c r="P42" s="66"/>
      <c r="Q42" s="66"/>
      <c r="R42" s="66"/>
      <c r="S42" s="66"/>
      <c r="T42" s="66"/>
      <c r="U42" s="66"/>
      <c r="V42" s="66"/>
      <c r="W42" s="66"/>
    </row>
    <row r="43" spans="2:23" ht="18" customHeight="1" x14ac:dyDescent="0.35">
      <c r="L43" s="66"/>
      <c r="M43" s="66"/>
      <c r="N43" s="66"/>
      <c r="O43" s="66"/>
      <c r="P43" s="66"/>
      <c r="Q43" s="66"/>
      <c r="R43" s="66"/>
      <c r="S43" s="66"/>
      <c r="T43" s="66"/>
      <c r="U43" s="66"/>
      <c r="V43" s="66"/>
      <c r="W43" s="66"/>
    </row>
    <row r="44" spans="2:23" ht="18" customHeight="1" x14ac:dyDescent="0.35">
      <c r="L44" s="66"/>
      <c r="M44" s="66"/>
      <c r="N44" s="66"/>
      <c r="O44" s="66"/>
      <c r="P44" s="66"/>
      <c r="Q44" s="66"/>
      <c r="R44" s="66"/>
      <c r="S44" s="66"/>
      <c r="T44" s="66"/>
      <c r="U44" s="66"/>
      <c r="V44" s="66"/>
      <c r="W44" s="66"/>
    </row>
    <row r="45" spans="2:23" ht="18" customHeight="1" x14ac:dyDescent="0.35">
      <c r="L45" s="66"/>
      <c r="M45" s="66"/>
      <c r="N45" s="66"/>
      <c r="O45" s="66"/>
      <c r="P45" s="66"/>
      <c r="Q45" s="66"/>
      <c r="R45" s="66"/>
      <c r="S45" s="66"/>
      <c r="T45" s="66"/>
      <c r="U45" s="66"/>
      <c r="V45" s="66"/>
      <c r="W45" s="66"/>
    </row>
    <row r="46" spans="2:23" ht="18" customHeight="1" x14ac:dyDescent="0.35">
      <c r="B46" s="70"/>
      <c r="C46" s="71"/>
      <c r="D46" s="71"/>
      <c r="E46" s="71"/>
      <c r="F46" s="71"/>
      <c r="G46" s="71"/>
      <c r="H46" s="71"/>
      <c r="I46" s="71"/>
      <c r="J46" s="71"/>
      <c r="K46" s="71"/>
      <c r="L46" s="72"/>
      <c r="M46" s="72"/>
      <c r="N46" s="72"/>
      <c r="O46" s="72"/>
      <c r="P46" s="72"/>
      <c r="Q46" s="72"/>
      <c r="R46" s="72"/>
      <c r="S46" s="72"/>
      <c r="T46" s="66"/>
      <c r="U46" s="66"/>
      <c r="V46" s="66"/>
      <c r="W46" s="66"/>
    </row>
    <row r="47" spans="2:23" ht="18" customHeight="1" x14ac:dyDescent="0.25">
      <c r="B47" s="70"/>
      <c r="C47" s="73" t="s">
        <v>7</v>
      </c>
      <c r="D47" s="74">
        <v>2012</v>
      </c>
      <c r="E47" s="74">
        <v>2013</v>
      </c>
      <c r="F47" s="74">
        <v>2014</v>
      </c>
      <c r="G47" s="74">
        <v>2015</v>
      </c>
      <c r="H47" s="74">
        <v>2016</v>
      </c>
      <c r="I47" s="74">
        <v>2017</v>
      </c>
      <c r="J47" s="74">
        <v>2018</v>
      </c>
      <c r="K47" s="74">
        <v>2019</v>
      </c>
      <c r="L47" s="72"/>
      <c r="M47" s="72"/>
      <c r="N47" s="72"/>
      <c r="O47" s="72"/>
      <c r="P47" s="72"/>
      <c r="Q47" s="72"/>
      <c r="R47" s="72"/>
      <c r="S47" s="72"/>
      <c r="T47" s="66"/>
      <c r="U47" s="66"/>
      <c r="V47" s="66"/>
      <c r="W47" s="66"/>
    </row>
    <row r="48" spans="2:23" ht="18" customHeight="1" x14ac:dyDescent="0.25">
      <c r="B48" s="70"/>
      <c r="C48" s="75" t="s">
        <v>63</v>
      </c>
      <c r="D48" s="76">
        <f>Objetivo1!I8</f>
        <v>21.5</v>
      </c>
      <c r="E48" s="76" t="str">
        <f>Objetivo1!J8</f>
        <v>n.a.</v>
      </c>
      <c r="F48" s="76">
        <f>Objetivo1!K8</f>
        <v>18.16</v>
      </c>
      <c r="G48" s="76">
        <f>Objetivo1!L8</f>
        <v>16.87</v>
      </c>
      <c r="H48" s="76">
        <f>Objetivo1!M8</f>
        <v>15.54</v>
      </c>
      <c r="I48" s="76" t="str">
        <f>Objetivo1!N8</f>
        <v>n.a.</v>
      </c>
      <c r="J48" s="76">
        <f>Objetivo1!O8</f>
        <v>16.190000000000001</v>
      </c>
      <c r="K48" s="76" t="str">
        <f>Objetivo1!P8</f>
        <v>n.a.</v>
      </c>
      <c r="L48" s="72"/>
      <c r="M48" s="72"/>
      <c r="N48" s="72"/>
      <c r="O48" s="72"/>
      <c r="P48" s="72"/>
      <c r="Q48" s="72"/>
      <c r="R48" s="72"/>
      <c r="S48" s="72"/>
      <c r="T48" s="66"/>
      <c r="U48" s="66"/>
      <c r="V48" s="66"/>
      <c r="W48" s="66"/>
    </row>
    <row r="49" spans="1:28" ht="18" customHeight="1" x14ac:dyDescent="0.25">
      <c r="B49" s="70"/>
      <c r="C49" s="75" t="s">
        <v>61</v>
      </c>
      <c r="D49" s="76">
        <v>16.190000000000001</v>
      </c>
      <c r="E49" s="76">
        <v>16.190000000000001</v>
      </c>
      <c r="F49" s="76">
        <v>16.190000000000001</v>
      </c>
      <c r="G49" s="76">
        <v>16.190000000000001</v>
      </c>
      <c r="H49" s="76">
        <v>16.190000000000001</v>
      </c>
      <c r="I49" s="76">
        <v>16.190000000000001</v>
      </c>
      <c r="J49" s="76">
        <v>16.190000000000001</v>
      </c>
      <c r="K49" s="76">
        <v>16.190000000000001</v>
      </c>
      <c r="L49" s="72"/>
      <c r="M49" s="72"/>
      <c r="N49" s="72"/>
      <c r="O49" s="72"/>
      <c r="P49" s="72"/>
      <c r="Q49" s="72"/>
      <c r="R49" s="72"/>
      <c r="S49" s="72"/>
      <c r="T49" s="66"/>
      <c r="U49" s="66"/>
      <c r="V49" s="66"/>
      <c r="W49" s="66"/>
    </row>
    <row r="50" spans="1:28" ht="18" customHeight="1" x14ac:dyDescent="0.25">
      <c r="B50" s="70"/>
      <c r="C50" s="75" t="s">
        <v>62</v>
      </c>
      <c r="D50" s="76">
        <v>0</v>
      </c>
      <c r="E50" s="76">
        <v>0</v>
      </c>
      <c r="F50" s="76">
        <v>0</v>
      </c>
      <c r="G50" s="76">
        <v>0</v>
      </c>
      <c r="H50" s="76">
        <v>0</v>
      </c>
      <c r="I50" s="76">
        <v>0</v>
      </c>
      <c r="J50" s="76">
        <v>0</v>
      </c>
      <c r="K50" s="76">
        <v>0</v>
      </c>
      <c r="L50" s="72"/>
      <c r="M50" s="72"/>
      <c r="N50" s="72"/>
      <c r="O50" s="72"/>
      <c r="P50" s="72"/>
      <c r="Q50" s="72"/>
      <c r="R50" s="72"/>
      <c r="S50" s="72"/>
      <c r="T50" s="66"/>
      <c r="U50" s="66"/>
      <c r="V50" s="66"/>
      <c r="W50" s="66"/>
    </row>
    <row r="51" spans="1:28" ht="18" customHeight="1" x14ac:dyDescent="0.35">
      <c r="B51" s="70"/>
      <c r="C51" s="71"/>
      <c r="D51" s="71"/>
      <c r="E51" s="71"/>
      <c r="F51" s="71"/>
      <c r="G51" s="71"/>
      <c r="H51" s="71"/>
      <c r="I51" s="71"/>
      <c r="J51" s="71"/>
      <c r="K51" s="71"/>
      <c r="L51" s="72"/>
      <c r="M51" s="72"/>
      <c r="N51" s="72"/>
      <c r="O51" s="72"/>
      <c r="P51" s="72"/>
      <c r="Q51" s="72"/>
      <c r="R51" s="72"/>
      <c r="S51" s="72"/>
      <c r="T51" s="66"/>
      <c r="U51" s="66"/>
      <c r="V51" s="66"/>
      <c r="W51" s="66"/>
    </row>
    <row r="52" spans="1:28" ht="18" customHeight="1" x14ac:dyDescent="0.35">
      <c r="B52" s="70"/>
      <c r="C52" s="74" t="s">
        <v>64</v>
      </c>
      <c r="D52" s="74" t="s">
        <v>65</v>
      </c>
      <c r="E52" s="74" t="s">
        <v>66</v>
      </c>
      <c r="F52" s="74" t="s">
        <v>67</v>
      </c>
      <c r="G52" s="74" t="s">
        <v>68</v>
      </c>
      <c r="H52" s="74" t="s">
        <v>69</v>
      </c>
      <c r="I52" s="74" t="s">
        <v>70</v>
      </c>
      <c r="J52" s="74"/>
      <c r="K52" s="71"/>
      <c r="L52" s="72"/>
      <c r="M52" s="72"/>
      <c r="N52" s="72"/>
      <c r="O52" s="72"/>
      <c r="P52" s="72"/>
      <c r="Q52" s="72"/>
      <c r="R52" s="72"/>
      <c r="S52" s="72"/>
      <c r="T52" s="66"/>
      <c r="U52" s="66"/>
      <c r="V52" s="66"/>
      <c r="W52" s="66"/>
    </row>
    <row r="53" spans="1:28" x14ac:dyDescent="0.35">
      <c r="B53" s="70"/>
      <c r="C53" s="74">
        <v>2016</v>
      </c>
      <c r="D53" s="77">
        <v>12.789040999999999</v>
      </c>
      <c r="E53" s="77">
        <v>8.7036920000000002</v>
      </c>
      <c r="F53" s="77">
        <v>37.539414999999998</v>
      </c>
      <c r="G53" s="77">
        <v>9.9098639999999989</v>
      </c>
      <c r="H53" s="77">
        <v>15.118212</v>
      </c>
      <c r="I53" s="77">
        <v>15.939774999999999</v>
      </c>
      <c r="J53" s="78"/>
      <c r="K53" s="71"/>
      <c r="L53" s="72"/>
      <c r="M53" s="72"/>
      <c r="N53" s="72"/>
      <c r="O53" s="72"/>
      <c r="P53" s="72"/>
      <c r="Q53" s="72"/>
      <c r="R53" s="72"/>
      <c r="S53" s="72"/>
      <c r="T53" s="66"/>
      <c r="U53" s="66"/>
      <c r="V53" s="66"/>
      <c r="W53" s="66"/>
    </row>
    <row r="54" spans="1:28" ht="18" customHeight="1" x14ac:dyDescent="0.35">
      <c r="B54" s="70"/>
      <c r="C54" s="74">
        <v>2018</v>
      </c>
      <c r="D54" s="77">
        <v>13.151228999999999</v>
      </c>
      <c r="E54" s="77">
        <v>9.0345399999999998</v>
      </c>
      <c r="F54" s="77">
        <v>36.777856</v>
      </c>
      <c r="G54" s="77">
        <v>9.1392119999999988</v>
      </c>
      <c r="H54" s="77">
        <v>15.533783</v>
      </c>
      <c r="I54" s="77">
        <v>16.363379999999999</v>
      </c>
      <c r="J54" s="78"/>
      <c r="K54" s="71"/>
      <c r="L54" s="72"/>
      <c r="M54" s="72"/>
      <c r="N54" s="72"/>
      <c r="O54" s="72"/>
      <c r="P54" s="72"/>
      <c r="Q54" s="72"/>
      <c r="R54" s="72"/>
      <c r="S54" s="72"/>
      <c r="T54" s="66"/>
      <c r="U54" s="66"/>
      <c r="V54" s="66"/>
      <c r="W54" s="66"/>
    </row>
    <row r="55" spans="1:28" ht="18" customHeight="1" x14ac:dyDescent="0.35">
      <c r="B55" s="70"/>
      <c r="C55" s="74">
        <v>2020</v>
      </c>
      <c r="D55" s="79">
        <v>12.180296</v>
      </c>
      <c r="E55" s="80">
        <v>17.504313</v>
      </c>
      <c r="F55" s="79">
        <v>34.324123999999998</v>
      </c>
      <c r="G55" s="79">
        <v>7.1400399999999999</v>
      </c>
      <c r="H55" s="79">
        <v>12.941711999999999</v>
      </c>
      <c r="I55" s="79">
        <v>15.909516</v>
      </c>
      <c r="J55" s="81"/>
      <c r="K55" s="71"/>
      <c r="L55" s="72"/>
      <c r="M55" s="72"/>
      <c r="N55" s="72"/>
      <c r="O55" s="72"/>
      <c r="P55" s="72"/>
      <c r="Q55" s="72"/>
      <c r="R55" s="72"/>
      <c r="S55" s="72"/>
      <c r="T55" s="66"/>
      <c r="U55" s="66"/>
      <c r="V55" s="66"/>
      <c r="W55" s="66"/>
    </row>
    <row r="56" spans="1:28" ht="18" customHeight="1" x14ac:dyDescent="0.35">
      <c r="B56" s="70"/>
      <c r="C56" s="71"/>
      <c r="D56" s="71"/>
      <c r="E56" s="71"/>
      <c r="F56" s="71"/>
      <c r="G56" s="71"/>
      <c r="H56" s="71"/>
      <c r="I56" s="71"/>
      <c r="J56" s="71"/>
      <c r="K56" s="71"/>
      <c r="L56" s="72"/>
      <c r="M56" s="72"/>
      <c r="N56" s="72"/>
      <c r="O56" s="72"/>
      <c r="P56" s="72"/>
      <c r="Q56" s="72"/>
      <c r="R56" s="72"/>
      <c r="S56" s="72"/>
      <c r="T56" s="66"/>
      <c r="U56" s="66"/>
      <c r="V56" s="66"/>
      <c r="W56" s="66"/>
    </row>
    <row r="57" spans="1:28" ht="18" customHeight="1" x14ac:dyDescent="0.35">
      <c r="B57" s="70"/>
      <c r="C57" s="71"/>
      <c r="D57" s="71"/>
      <c r="E57" s="71"/>
      <c r="F57" s="71"/>
      <c r="G57" s="71"/>
      <c r="H57" s="71"/>
      <c r="I57" s="71"/>
      <c r="J57" s="71"/>
      <c r="K57" s="71"/>
      <c r="L57" s="72"/>
      <c r="M57" s="72"/>
      <c r="N57" s="72"/>
      <c r="O57" s="72"/>
      <c r="P57" s="72"/>
      <c r="Q57" s="72"/>
      <c r="R57" s="72"/>
      <c r="S57" s="72"/>
      <c r="T57" s="66"/>
      <c r="U57" s="66"/>
      <c r="V57" s="66"/>
      <c r="W57" s="66"/>
    </row>
    <row r="58" spans="1:28" ht="18" customHeight="1" x14ac:dyDescent="0.25">
      <c r="A58" s="69"/>
      <c r="B58" s="70"/>
      <c r="C58" s="72"/>
      <c r="D58" s="72"/>
      <c r="E58" s="155" t="s">
        <v>71</v>
      </c>
      <c r="F58" s="155"/>
      <c r="G58" s="155"/>
      <c r="H58" s="155"/>
      <c r="I58" s="155"/>
      <c r="J58" s="155"/>
      <c r="K58" s="155"/>
      <c r="L58" s="72"/>
      <c r="M58" s="82"/>
      <c r="N58" s="82"/>
      <c r="O58" s="82"/>
      <c r="P58" s="82"/>
      <c r="Q58" s="82"/>
      <c r="R58" s="82"/>
      <c r="S58" s="82"/>
      <c r="T58" s="68"/>
      <c r="U58" s="68"/>
      <c r="V58" s="68"/>
      <c r="W58" s="68"/>
      <c r="X58" s="68"/>
      <c r="Y58" s="68"/>
      <c r="Z58" s="68"/>
      <c r="AA58" s="68"/>
      <c r="AB58" s="68"/>
    </row>
    <row r="59" spans="1:28" ht="18" customHeight="1" thickBot="1" x14ac:dyDescent="0.3">
      <c r="B59" s="70"/>
      <c r="C59" s="83"/>
      <c r="D59" s="83"/>
      <c r="E59" s="156"/>
      <c r="F59" s="156"/>
      <c r="G59" s="156"/>
      <c r="H59" s="156"/>
      <c r="I59" s="156"/>
      <c r="J59" s="156"/>
      <c r="K59" s="156"/>
      <c r="L59" s="72"/>
      <c r="M59" s="82"/>
      <c r="N59" s="82"/>
      <c r="O59" s="82"/>
      <c r="P59" s="82"/>
      <c r="Q59" s="82"/>
      <c r="R59" s="82"/>
      <c r="S59" s="82"/>
      <c r="T59" s="68"/>
      <c r="U59" s="68"/>
      <c r="V59" s="68"/>
      <c r="W59" s="68"/>
      <c r="X59" s="68"/>
      <c r="Y59" s="68"/>
      <c r="Z59" s="68"/>
      <c r="AA59" s="68"/>
      <c r="AB59" s="68"/>
    </row>
    <row r="60" spans="1:28" ht="36.75" customHeight="1" x14ac:dyDescent="0.25">
      <c r="B60" s="70"/>
      <c r="C60" s="83"/>
      <c r="D60" s="84"/>
      <c r="E60" s="157" t="s">
        <v>72</v>
      </c>
      <c r="F60" s="157"/>
      <c r="G60" s="157"/>
      <c r="H60" s="157"/>
      <c r="I60" s="157"/>
      <c r="J60" s="157"/>
      <c r="K60" s="157"/>
      <c r="L60" s="72"/>
      <c r="M60" s="82"/>
      <c r="N60" s="85" t="s">
        <v>142</v>
      </c>
      <c r="O60" s="86" t="s">
        <v>143</v>
      </c>
      <c r="P60" s="82"/>
      <c r="Q60" s="82"/>
      <c r="R60" s="82"/>
      <c r="S60" s="82"/>
      <c r="T60" s="68"/>
      <c r="U60" s="68"/>
      <c r="V60" s="68"/>
      <c r="W60" s="68"/>
      <c r="X60" s="68"/>
      <c r="Y60" s="68"/>
      <c r="Z60" s="68"/>
      <c r="AA60" s="68"/>
      <c r="AB60" s="68"/>
    </row>
    <row r="61" spans="1:28" ht="51" x14ac:dyDescent="0.25">
      <c r="B61" s="70"/>
      <c r="C61" s="87" t="s">
        <v>73</v>
      </c>
      <c r="D61" s="87" t="s">
        <v>74</v>
      </c>
      <c r="E61" s="88" t="s">
        <v>65</v>
      </c>
      <c r="F61" s="89" t="s">
        <v>66</v>
      </c>
      <c r="G61" s="88" t="s">
        <v>67</v>
      </c>
      <c r="H61" s="88" t="s">
        <v>68</v>
      </c>
      <c r="I61" s="88" t="s">
        <v>69</v>
      </c>
      <c r="J61" s="88" t="s">
        <v>70</v>
      </c>
      <c r="K61" s="88" t="s">
        <v>75</v>
      </c>
      <c r="L61" s="72"/>
      <c r="M61" s="82"/>
      <c r="N61" s="90" t="s">
        <v>99</v>
      </c>
      <c r="O61" s="91">
        <v>15.627445999999999</v>
      </c>
      <c r="P61" s="82"/>
      <c r="Q61" s="82"/>
      <c r="R61" s="82"/>
      <c r="S61" s="82"/>
      <c r="T61" s="68"/>
      <c r="U61" s="68"/>
      <c r="V61" s="68"/>
      <c r="W61" s="68"/>
      <c r="X61" s="68"/>
      <c r="Y61" s="68"/>
      <c r="Z61" s="68"/>
      <c r="AA61" s="68"/>
      <c r="AB61" s="68"/>
    </row>
    <row r="62" spans="1:28" x14ac:dyDescent="0.35">
      <c r="B62" s="70"/>
      <c r="C62" s="92" t="s">
        <v>76</v>
      </c>
      <c r="D62" s="92" t="s">
        <v>77</v>
      </c>
      <c r="E62" s="93">
        <v>14.123367</v>
      </c>
      <c r="F62" s="94">
        <v>25.397271999999997</v>
      </c>
      <c r="G62" s="93">
        <v>36.644061000000001</v>
      </c>
      <c r="H62" s="93">
        <v>6.6191019999999998</v>
      </c>
      <c r="I62" s="93">
        <v>4.2939879999999997</v>
      </c>
      <c r="J62" s="93">
        <v>12.92221</v>
      </c>
      <c r="K62" s="95">
        <f t="shared" ref="K62:K94" si="0">E62+F62+G62+H62+I62+J62</f>
        <v>100</v>
      </c>
      <c r="L62" s="71"/>
      <c r="M62" s="82"/>
      <c r="N62" s="96" t="s">
        <v>85</v>
      </c>
      <c r="O62" s="97">
        <v>2.5177930000000002</v>
      </c>
      <c r="P62" s="82"/>
      <c r="Q62" s="82"/>
      <c r="R62" s="82"/>
      <c r="S62" s="82"/>
      <c r="T62" s="68"/>
      <c r="U62" s="68"/>
      <c r="V62" s="68"/>
      <c r="W62" s="68"/>
      <c r="X62" s="68"/>
      <c r="Y62" s="68"/>
      <c r="Z62" s="68"/>
      <c r="AA62" s="68"/>
      <c r="AB62" s="68"/>
    </row>
    <row r="63" spans="1:28" ht="18" customHeight="1" x14ac:dyDescent="0.35">
      <c r="B63" s="70"/>
      <c r="C63" s="92" t="s">
        <v>78</v>
      </c>
      <c r="D63" s="92" t="s">
        <v>79</v>
      </c>
      <c r="E63" s="93">
        <v>14.834169999999999</v>
      </c>
      <c r="F63" s="94">
        <v>24.850650999999999</v>
      </c>
      <c r="G63" s="93">
        <v>32.922393999999997</v>
      </c>
      <c r="H63" s="93">
        <v>4.0247849999999996</v>
      </c>
      <c r="I63" s="93">
        <v>3.6367349999999998</v>
      </c>
      <c r="J63" s="93">
        <v>19.731263999999999</v>
      </c>
      <c r="K63" s="95">
        <f t="shared" si="0"/>
        <v>99.999998999999988</v>
      </c>
      <c r="L63" s="71"/>
      <c r="M63" s="82"/>
      <c r="N63" s="96" t="s">
        <v>144</v>
      </c>
      <c r="O63" s="97">
        <v>1.1792430000000003</v>
      </c>
      <c r="P63" s="82"/>
      <c r="Q63" s="98"/>
      <c r="R63" s="82"/>
      <c r="S63" s="82"/>
      <c r="T63" s="68"/>
      <c r="U63" s="68"/>
      <c r="V63" s="68"/>
      <c r="W63" s="68"/>
      <c r="X63" s="68"/>
      <c r="Y63" s="68"/>
      <c r="Z63" s="68"/>
      <c r="AA63" s="68"/>
      <c r="AB63" s="68"/>
    </row>
    <row r="64" spans="1:28" ht="30" x14ac:dyDescent="0.35">
      <c r="B64" s="70"/>
      <c r="C64" s="92" t="s">
        <v>80</v>
      </c>
      <c r="D64" s="92" t="s">
        <v>81</v>
      </c>
      <c r="E64" s="93">
        <v>9.339855</v>
      </c>
      <c r="F64" s="94">
        <v>24.168533999999998</v>
      </c>
      <c r="G64" s="93">
        <v>38.190655999999997</v>
      </c>
      <c r="H64" s="93">
        <v>5.8916699999999995</v>
      </c>
      <c r="I64" s="93">
        <v>2.8915850000000001</v>
      </c>
      <c r="J64" s="93">
        <v>19.517700999999999</v>
      </c>
      <c r="K64" s="95">
        <f t="shared" si="0"/>
        <v>100.000001</v>
      </c>
      <c r="L64" s="71"/>
      <c r="M64" s="82"/>
      <c r="N64" s="96" t="s">
        <v>125</v>
      </c>
      <c r="O64" s="97">
        <v>1.132903</v>
      </c>
      <c r="P64" s="82"/>
      <c r="Q64" s="82"/>
      <c r="R64" s="82"/>
      <c r="S64" s="82"/>
      <c r="T64" s="68"/>
      <c r="U64" s="68"/>
      <c r="V64" s="68"/>
      <c r="W64" s="68"/>
      <c r="X64" s="68"/>
      <c r="Y64" s="68"/>
      <c r="Z64" s="68"/>
      <c r="AA64" s="68"/>
      <c r="AB64" s="68"/>
    </row>
    <row r="65" spans="2:28" x14ac:dyDescent="0.35">
      <c r="B65" s="70"/>
      <c r="C65" s="92" t="s">
        <v>82</v>
      </c>
      <c r="D65" s="92" t="s">
        <v>83</v>
      </c>
      <c r="E65" s="93">
        <v>14.70046</v>
      </c>
      <c r="F65" s="94">
        <v>23.614725999999997</v>
      </c>
      <c r="G65" s="93">
        <v>34.770735999999999</v>
      </c>
      <c r="H65" s="93">
        <v>5.2662579999999997</v>
      </c>
      <c r="I65" s="93">
        <v>2.4701789999999999</v>
      </c>
      <c r="J65" s="93">
        <v>19.177640999999998</v>
      </c>
      <c r="K65" s="95">
        <f t="shared" si="0"/>
        <v>99.999999999999986</v>
      </c>
      <c r="L65" s="71"/>
      <c r="M65" s="82"/>
      <c r="N65" s="96" t="s">
        <v>77</v>
      </c>
      <c r="O65" s="97">
        <v>1.098835</v>
      </c>
      <c r="P65" s="82"/>
      <c r="Q65" s="82"/>
      <c r="R65" s="82"/>
      <c r="S65" s="82"/>
      <c r="T65" s="68"/>
      <c r="U65" s="68"/>
      <c r="V65" s="68"/>
      <c r="W65" s="68"/>
      <c r="X65" s="68"/>
      <c r="Y65" s="68"/>
      <c r="Z65" s="68"/>
      <c r="AA65" s="68"/>
      <c r="AB65" s="68"/>
    </row>
    <row r="66" spans="2:28" x14ac:dyDescent="0.35">
      <c r="B66" s="70"/>
      <c r="C66" s="92" t="s">
        <v>84</v>
      </c>
      <c r="D66" s="92" t="s">
        <v>85</v>
      </c>
      <c r="E66" s="93">
        <v>9.6717130000000004</v>
      </c>
      <c r="F66" s="94">
        <v>23.238629</v>
      </c>
      <c r="G66" s="93">
        <v>36.496229999999997</v>
      </c>
      <c r="H66" s="93">
        <v>5.7751320000000002</v>
      </c>
      <c r="I66" s="93">
        <v>6.9354319999999996</v>
      </c>
      <c r="J66" s="93">
        <v>17.882863999999998</v>
      </c>
      <c r="K66" s="95">
        <f t="shared" si="0"/>
        <v>100</v>
      </c>
      <c r="L66" s="71"/>
      <c r="M66" s="82"/>
      <c r="N66" s="96" t="s">
        <v>145</v>
      </c>
      <c r="O66" s="97">
        <f>(SUM(O67:O94))/1000</f>
        <v>9.6986720000000002</v>
      </c>
      <c r="P66" s="82"/>
      <c r="Q66" s="82"/>
      <c r="R66" s="82"/>
      <c r="S66" s="82"/>
      <c r="T66" s="68"/>
      <c r="U66" s="68"/>
      <c r="V66" s="68"/>
      <c r="W66" s="68"/>
      <c r="X66" s="68"/>
      <c r="Y66" s="68"/>
      <c r="Z66" s="68"/>
      <c r="AA66" s="68"/>
      <c r="AB66" s="68"/>
    </row>
    <row r="67" spans="2:28" ht="30" x14ac:dyDescent="0.35">
      <c r="B67" s="70"/>
      <c r="C67" s="92" t="s">
        <v>86</v>
      </c>
      <c r="D67" s="92" t="s">
        <v>87</v>
      </c>
      <c r="E67" s="93">
        <v>14.484031999999999</v>
      </c>
      <c r="F67" s="94">
        <v>20.049647</v>
      </c>
      <c r="G67" s="93">
        <v>36.000515999999998</v>
      </c>
      <c r="H67" s="93">
        <v>8.6050679999999993</v>
      </c>
      <c r="I67" s="93">
        <v>5.2029449999999997</v>
      </c>
      <c r="J67" s="93">
        <v>15.657791999999999</v>
      </c>
      <c r="K67" s="95">
        <f t="shared" si="0"/>
        <v>100</v>
      </c>
      <c r="L67" s="71"/>
      <c r="M67" s="82"/>
      <c r="N67" s="96" t="s">
        <v>129</v>
      </c>
      <c r="O67" s="97">
        <v>888.12600000000009</v>
      </c>
      <c r="P67" s="82"/>
      <c r="Q67" s="82"/>
      <c r="R67" s="82"/>
      <c r="S67" s="82"/>
      <c r="T67" s="68"/>
      <c r="U67" s="68"/>
      <c r="V67" s="68"/>
      <c r="W67" s="68"/>
      <c r="X67" s="68"/>
      <c r="Y67" s="68"/>
      <c r="Z67" s="68"/>
      <c r="AA67" s="68"/>
      <c r="AB67" s="68"/>
    </row>
    <row r="68" spans="2:28" ht="30" x14ac:dyDescent="0.35">
      <c r="B68" s="70"/>
      <c r="C68" s="92" t="s">
        <v>88</v>
      </c>
      <c r="D68" s="92" t="s">
        <v>89</v>
      </c>
      <c r="E68" s="93">
        <v>15.155171999999999</v>
      </c>
      <c r="F68" s="94">
        <v>19.768532999999998</v>
      </c>
      <c r="G68" s="93">
        <v>33.695516999999995</v>
      </c>
      <c r="H68" s="93">
        <v>7.6746529999999993</v>
      </c>
      <c r="I68" s="93">
        <v>9.8158709999999996</v>
      </c>
      <c r="J68" s="93">
        <v>13.890251999999998</v>
      </c>
      <c r="K68" s="95">
        <f t="shared" si="0"/>
        <v>99.999997999999991</v>
      </c>
      <c r="L68" s="71"/>
      <c r="M68" s="82"/>
      <c r="N68" s="96" t="s">
        <v>89</v>
      </c>
      <c r="O68" s="97">
        <v>865.54399999999998</v>
      </c>
      <c r="P68" s="82"/>
      <c r="Q68" s="82"/>
      <c r="R68" s="82"/>
      <c r="S68" s="82"/>
      <c r="T68" s="68"/>
      <c r="U68" s="68"/>
      <c r="V68" s="68"/>
      <c r="W68" s="68"/>
      <c r="X68" s="68"/>
      <c r="Y68" s="68"/>
      <c r="Z68" s="68"/>
      <c r="AA68" s="68"/>
      <c r="AB68" s="68"/>
    </row>
    <row r="69" spans="2:28" ht="30" x14ac:dyDescent="0.35">
      <c r="B69" s="70"/>
      <c r="C69" s="92" t="s">
        <v>90</v>
      </c>
      <c r="D69" s="92" t="s">
        <v>91</v>
      </c>
      <c r="E69" s="93">
        <v>15.169882999999999</v>
      </c>
      <c r="F69" s="94">
        <v>19.254092</v>
      </c>
      <c r="G69" s="93">
        <v>36.442504999999997</v>
      </c>
      <c r="H69" s="93">
        <v>5.0426570000000002</v>
      </c>
      <c r="I69" s="93">
        <v>2.037128</v>
      </c>
      <c r="J69" s="93">
        <v>22.053735</v>
      </c>
      <c r="K69" s="95">
        <f t="shared" si="0"/>
        <v>100</v>
      </c>
      <c r="L69" s="71"/>
      <c r="M69" s="82"/>
      <c r="N69" s="96" t="s">
        <v>113</v>
      </c>
      <c r="O69" s="97">
        <v>773.58300000000008</v>
      </c>
      <c r="P69" s="82"/>
      <c r="Q69" s="82"/>
      <c r="R69" s="82"/>
      <c r="S69" s="82"/>
      <c r="T69" s="68"/>
      <c r="U69" s="68"/>
      <c r="V69" s="68"/>
      <c r="W69" s="68"/>
      <c r="X69" s="68"/>
      <c r="Y69" s="68"/>
      <c r="Z69" s="68"/>
      <c r="AA69" s="68"/>
      <c r="AB69" s="68"/>
    </row>
    <row r="70" spans="2:28" x14ac:dyDescent="0.35">
      <c r="B70" s="70"/>
      <c r="C70" s="92" t="s">
        <v>92</v>
      </c>
      <c r="D70" s="92" t="s">
        <v>93</v>
      </c>
      <c r="E70" s="93">
        <v>13.167159999999999</v>
      </c>
      <c r="F70" s="94">
        <v>18.536780999999998</v>
      </c>
      <c r="G70" s="93">
        <v>40.188753999999996</v>
      </c>
      <c r="H70" s="93">
        <v>6.1171199999999999</v>
      </c>
      <c r="I70" s="93">
        <v>5.254632</v>
      </c>
      <c r="J70" s="93">
        <v>16.735551999999998</v>
      </c>
      <c r="K70" s="95">
        <f t="shared" si="0"/>
        <v>99.999998999999988</v>
      </c>
      <c r="L70" s="71"/>
      <c r="M70" s="82"/>
      <c r="N70" s="96" t="s">
        <v>109</v>
      </c>
      <c r="O70" s="97">
        <v>710.80900000000008</v>
      </c>
      <c r="P70" s="82"/>
      <c r="Q70" s="82"/>
      <c r="R70" s="82"/>
      <c r="S70" s="82"/>
      <c r="T70" s="68"/>
      <c r="U70" s="68"/>
      <c r="V70" s="68"/>
      <c r="W70" s="68"/>
      <c r="X70" s="68"/>
      <c r="Y70" s="68"/>
      <c r="Z70" s="68"/>
      <c r="AA70" s="68"/>
      <c r="AB70" s="68"/>
    </row>
    <row r="71" spans="2:28" x14ac:dyDescent="0.35">
      <c r="B71" s="70"/>
      <c r="C71" s="92" t="s">
        <v>94</v>
      </c>
      <c r="D71" s="92" t="s">
        <v>95</v>
      </c>
      <c r="E71" s="93">
        <v>10.736006</v>
      </c>
      <c r="F71" s="94">
        <v>18.469591999999999</v>
      </c>
      <c r="G71" s="93">
        <v>37.153517999999998</v>
      </c>
      <c r="H71" s="93">
        <v>6.121613</v>
      </c>
      <c r="I71" s="93">
        <v>11.233763</v>
      </c>
      <c r="J71" s="93">
        <v>16.285508</v>
      </c>
      <c r="K71" s="95">
        <f t="shared" si="0"/>
        <v>100</v>
      </c>
      <c r="L71" s="71"/>
      <c r="M71" s="82"/>
      <c r="N71" s="96" t="s">
        <v>137</v>
      </c>
      <c r="O71" s="97">
        <v>708.65299999999979</v>
      </c>
      <c r="P71" s="82"/>
      <c r="Q71" s="82"/>
      <c r="R71" s="82"/>
      <c r="S71" s="82"/>
      <c r="T71" s="68"/>
      <c r="U71" s="68"/>
      <c r="V71" s="68"/>
      <c r="W71" s="68"/>
      <c r="X71" s="68"/>
      <c r="Y71" s="68"/>
      <c r="Z71" s="68"/>
      <c r="AA71" s="68"/>
      <c r="AB71" s="68"/>
    </row>
    <row r="72" spans="2:28" ht="30" x14ac:dyDescent="0.35">
      <c r="B72" s="70"/>
      <c r="C72" s="92" t="s">
        <v>96</v>
      </c>
      <c r="D72" s="92" t="s">
        <v>97</v>
      </c>
      <c r="E72" s="93">
        <v>13.946012999999999</v>
      </c>
      <c r="F72" s="94">
        <v>17.530359000000001</v>
      </c>
      <c r="G72" s="93">
        <v>39.144711000000001</v>
      </c>
      <c r="H72" s="93">
        <v>5.5489239999999995</v>
      </c>
      <c r="I72" s="93">
        <v>8.4491899999999998</v>
      </c>
      <c r="J72" s="93">
        <v>15.380801</v>
      </c>
      <c r="K72" s="95">
        <f t="shared" si="0"/>
        <v>99.999998000000005</v>
      </c>
      <c r="L72" s="71"/>
      <c r="M72" s="82"/>
      <c r="N72" s="96" t="s">
        <v>81</v>
      </c>
      <c r="O72" s="97">
        <v>623.64100000000008</v>
      </c>
      <c r="P72" s="82"/>
      <c r="Q72" s="82"/>
      <c r="R72" s="82"/>
      <c r="S72" s="82"/>
      <c r="T72" s="68"/>
      <c r="U72" s="68"/>
      <c r="V72" s="68"/>
      <c r="W72" s="68"/>
      <c r="X72" s="68"/>
      <c r="Y72" s="68"/>
      <c r="Z72" s="68"/>
      <c r="AA72" s="68"/>
      <c r="AB72" s="68"/>
    </row>
    <row r="73" spans="2:28" ht="38.25" x14ac:dyDescent="0.35">
      <c r="B73" s="70"/>
      <c r="C73" s="99" t="s">
        <v>98</v>
      </c>
      <c r="D73" s="99" t="s">
        <v>99</v>
      </c>
      <c r="E73" s="100">
        <v>12.180296</v>
      </c>
      <c r="F73" s="100">
        <v>17.504313</v>
      </c>
      <c r="G73" s="100">
        <v>34.324123999999998</v>
      </c>
      <c r="H73" s="100">
        <v>7.1400399999999999</v>
      </c>
      <c r="I73" s="100">
        <v>12.941711999999999</v>
      </c>
      <c r="J73" s="100">
        <v>15.909516</v>
      </c>
      <c r="K73" s="101">
        <f t="shared" si="0"/>
        <v>100.000001</v>
      </c>
      <c r="L73" s="71"/>
      <c r="M73" s="82"/>
      <c r="N73" s="96" t="s">
        <v>83</v>
      </c>
      <c r="O73" s="97">
        <v>547.55999999999995</v>
      </c>
      <c r="P73" s="82"/>
      <c r="Q73" s="82"/>
      <c r="R73" s="82"/>
      <c r="S73" s="82"/>
      <c r="T73" s="68"/>
      <c r="U73" s="68"/>
      <c r="V73" s="68"/>
      <c r="W73" s="68"/>
      <c r="X73" s="68"/>
      <c r="Y73" s="68"/>
      <c r="Z73" s="68"/>
      <c r="AA73" s="68"/>
      <c r="AB73" s="68"/>
    </row>
    <row r="74" spans="2:28" x14ac:dyDescent="0.35">
      <c r="B74" s="70"/>
      <c r="C74" s="92" t="s">
        <v>100</v>
      </c>
      <c r="D74" s="92" t="s">
        <v>101</v>
      </c>
      <c r="E74" s="93">
        <v>12.862221999999999</v>
      </c>
      <c r="F74" s="94">
        <v>17.444534000000001</v>
      </c>
      <c r="G74" s="93">
        <v>35.594434999999997</v>
      </c>
      <c r="H74" s="93">
        <v>6.9774940000000001</v>
      </c>
      <c r="I74" s="93">
        <v>8.7455749999999988</v>
      </c>
      <c r="J74" s="93">
        <v>18.375740999999998</v>
      </c>
      <c r="K74" s="95">
        <f t="shared" si="0"/>
        <v>100.000001</v>
      </c>
      <c r="L74" s="71"/>
      <c r="M74" s="82"/>
      <c r="N74" s="96" t="s">
        <v>131</v>
      </c>
      <c r="O74" s="97">
        <v>394.19</v>
      </c>
      <c r="P74" s="82"/>
      <c r="Q74" s="82"/>
      <c r="R74" s="82"/>
      <c r="S74" s="82"/>
      <c r="T74" s="68"/>
      <c r="U74" s="68"/>
      <c r="V74" s="68"/>
      <c r="W74" s="68"/>
      <c r="X74" s="68"/>
      <c r="Y74" s="68"/>
      <c r="Z74" s="68"/>
      <c r="AA74" s="68"/>
      <c r="AB74" s="68"/>
    </row>
    <row r="75" spans="2:28" x14ac:dyDescent="0.35">
      <c r="B75" s="70"/>
      <c r="C75" s="92" t="s">
        <v>102</v>
      </c>
      <c r="D75" s="92" t="s">
        <v>103</v>
      </c>
      <c r="E75" s="93">
        <v>9.8046369999999996</v>
      </c>
      <c r="F75" s="94">
        <v>17.115511999999999</v>
      </c>
      <c r="G75" s="93">
        <v>40.676131999999996</v>
      </c>
      <c r="H75" s="93">
        <v>5.8187389999999999</v>
      </c>
      <c r="I75" s="93">
        <v>5.2616519999999998</v>
      </c>
      <c r="J75" s="93">
        <v>21.323326999999999</v>
      </c>
      <c r="K75" s="95">
        <f t="shared" si="0"/>
        <v>99.999998999999974</v>
      </c>
      <c r="L75" s="71"/>
      <c r="M75" s="82"/>
      <c r="N75" s="96" t="s">
        <v>135</v>
      </c>
      <c r="O75" s="97">
        <v>352.91699999999997</v>
      </c>
      <c r="P75" s="82"/>
      <c r="Q75" s="82"/>
      <c r="R75" s="82"/>
      <c r="S75" s="82"/>
      <c r="T75" s="68"/>
      <c r="U75" s="68"/>
      <c r="V75" s="68"/>
      <c r="W75" s="68"/>
      <c r="X75" s="68"/>
      <c r="Y75" s="68"/>
      <c r="Z75" s="68"/>
      <c r="AA75" s="68"/>
      <c r="AB75" s="68"/>
    </row>
    <row r="76" spans="2:28" x14ac:dyDescent="0.35">
      <c r="B76" s="70"/>
      <c r="C76" s="92" t="s">
        <v>104</v>
      </c>
      <c r="D76" s="92" t="s">
        <v>105</v>
      </c>
      <c r="E76" s="93">
        <v>16.249506999999998</v>
      </c>
      <c r="F76" s="94">
        <v>16.998867999999998</v>
      </c>
      <c r="G76" s="93">
        <v>35.743311999999996</v>
      </c>
      <c r="H76" s="93">
        <v>8.1008490000000002</v>
      </c>
      <c r="I76" s="93">
        <v>6.3214749999999995</v>
      </c>
      <c r="J76" s="93">
        <v>16.585988</v>
      </c>
      <c r="K76" s="95">
        <f t="shared" si="0"/>
        <v>99.999998999999988</v>
      </c>
      <c r="L76" s="71"/>
      <c r="M76" s="82"/>
      <c r="N76" s="96" t="s">
        <v>139</v>
      </c>
      <c r="O76" s="97">
        <v>308.82100000000003</v>
      </c>
      <c r="P76" s="82"/>
      <c r="Q76" s="82"/>
      <c r="R76" s="82"/>
      <c r="S76" s="82"/>
      <c r="T76" s="68"/>
      <c r="U76" s="68"/>
      <c r="V76" s="68"/>
      <c r="W76" s="68"/>
      <c r="X76" s="68"/>
      <c r="Y76" s="68"/>
      <c r="Z76" s="68"/>
      <c r="AA76" s="68"/>
      <c r="AB76" s="68"/>
    </row>
    <row r="77" spans="2:28" x14ac:dyDescent="0.35">
      <c r="B77" s="70"/>
      <c r="C77" s="92" t="s">
        <v>106</v>
      </c>
      <c r="D77" s="92" t="s">
        <v>107</v>
      </c>
      <c r="E77" s="93">
        <v>12.829277999999999</v>
      </c>
      <c r="F77" s="94">
        <v>16.942176</v>
      </c>
      <c r="G77" s="93">
        <v>30.084114</v>
      </c>
      <c r="H77" s="93">
        <v>9.0969110000000004</v>
      </c>
      <c r="I77" s="93">
        <v>9.6188929999999999</v>
      </c>
      <c r="J77" s="93">
        <v>21.428628</v>
      </c>
      <c r="K77" s="95">
        <f t="shared" si="0"/>
        <v>100</v>
      </c>
      <c r="L77" s="71"/>
      <c r="M77" s="82"/>
      <c r="N77" s="96" t="s">
        <v>95</v>
      </c>
      <c r="O77" s="97">
        <v>297.82400000000001</v>
      </c>
      <c r="P77" s="82"/>
      <c r="Q77" s="82"/>
      <c r="R77" s="82"/>
      <c r="S77" s="82"/>
      <c r="T77" s="68"/>
      <c r="U77" s="68"/>
      <c r="V77" s="68"/>
      <c r="W77" s="68"/>
      <c r="X77" s="68"/>
      <c r="Y77" s="68"/>
      <c r="Z77" s="68"/>
      <c r="AA77" s="68"/>
      <c r="AB77" s="68"/>
    </row>
    <row r="78" spans="2:28" ht="30" x14ac:dyDescent="0.35">
      <c r="B78" s="70"/>
      <c r="C78" s="92" t="s">
        <v>108</v>
      </c>
      <c r="D78" s="92" t="s">
        <v>109</v>
      </c>
      <c r="E78" s="93">
        <v>15.521996</v>
      </c>
      <c r="F78" s="94">
        <v>16.587159</v>
      </c>
      <c r="G78" s="93">
        <v>36.510858999999996</v>
      </c>
      <c r="H78" s="93">
        <v>4.9759859999999998</v>
      </c>
      <c r="I78" s="93">
        <v>6.999269</v>
      </c>
      <c r="J78" s="93">
        <v>19.404730999999998</v>
      </c>
      <c r="K78" s="95">
        <f t="shared" si="0"/>
        <v>100</v>
      </c>
      <c r="L78" s="71"/>
      <c r="M78" s="82"/>
      <c r="N78" s="96" t="s">
        <v>79</v>
      </c>
      <c r="O78" s="97">
        <v>283.29199999999997</v>
      </c>
      <c r="P78" s="82"/>
      <c r="Q78" s="82"/>
      <c r="R78" s="82"/>
      <c r="S78" s="82"/>
      <c r="T78" s="68"/>
      <c r="U78" s="68"/>
      <c r="V78" s="68"/>
      <c r="W78" s="68"/>
      <c r="X78" s="68"/>
      <c r="Y78" s="68"/>
      <c r="Z78" s="68"/>
      <c r="AA78" s="68"/>
      <c r="AB78" s="68"/>
    </row>
    <row r="79" spans="2:28" x14ac:dyDescent="0.35">
      <c r="B79" s="70"/>
      <c r="C79" s="92" t="s">
        <v>110</v>
      </c>
      <c r="D79" s="92" t="s">
        <v>111</v>
      </c>
      <c r="E79" s="93">
        <v>13.469548</v>
      </c>
      <c r="F79" s="94">
        <v>15.842181999999999</v>
      </c>
      <c r="G79" s="93">
        <v>37.842892999999997</v>
      </c>
      <c r="H79" s="93">
        <v>7.0162899999999997</v>
      </c>
      <c r="I79" s="93">
        <v>8.9188499999999991</v>
      </c>
      <c r="J79" s="93">
        <v>16.910236999999999</v>
      </c>
      <c r="K79" s="95">
        <f t="shared" si="0"/>
        <v>99.999999999999972</v>
      </c>
      <c r="L79" s="71"/>
      <c r="M79" s="82"/>
      <c r="N79" s="96" t="s">
        <v>87</v>
      </c>
      <c r="O79" s="97">
        <v>275.47799999999995</v>
      </c>
      <c r="P79" s="82"/>
      <c r="Q79" s="82"/>
      <c r="R79" s="82"/>
      <c r="S79" s="82"/>
      <c r="T79" s="68"/>
      <c r="U79" s="68"/>
      <c r="V79" s="68"/>
      <c r="W79" s="68"/>
      <c r="X79" s="68"/>
      <c r="Y79" s="68"/>
      <c r="Z79" s="68"/>
      <c r="AA79" s="68"/>
      <c r="AB79" s="68"/>
    </row>
    <row r="80" spans="2:28" x14ac:dyDescent="0.35">
      <c r="B80" s="70"/>
      <c r="C80" s="92" t="s">
        <v>112</v>
      </c>
      <c r="D80" s="92" t="s">
        <v>113</v>
      </c>
      <c r="E80" s="93">
        <v>12.087206999999999</v>
      </c>
      <c r="F80" s="94">
        <v>15.705793</v>
      </c>
      <c r="G80" s="93">
        <v>35.433174000000001</v>
      </c>
      <c r="H80" s="93">
        <v>5.9823849999999998</v>
      </c>
      <c r="I80" s="93">
        <v>14.050685</v>
      </c>
      <c r="J80" s="93">
        <v>16.740755999999998</v>
      </c>
      <c r="K80" s="95">
        <f t="shared" si="0"/>
        <v>100</v>
      </c>
      <c r="L80" s="71"/>
      <c r="M80" s="82"/>
      <c r="N80" s="96" t="s">
        <v>97</v>
      </c>
      <c r="O80" s="97">
        <v>272.42399999999998</v>
      </c>
      <c r="P80" s="82"/>
      <c r="Q80" s="82"/>
      <c r="R80" s="82"/>
      <c r="S80" s="82"/>
      <c r="T80" s="68"/>
      <c r="U80" s="68"/>
      <c r="V80" s="68"/>
      <c r="W80" s="68"/>
      <c r="X80" s="68"/>
      <c r="Y80" s="68"/>
      <c r="Z80" s="68"/>
      <c r="AA80" s="68"/>
      <c r="AB80" s="68"/>
    </row>
    <row r="81" spans="2:28" x14ac:dyDescent="0.35">
      <c r="B81" s="70"/>
      <c r="C81" s="92" t="s">
        <v>114</v>
      </c>
      <c r="D81" s="92" t="s">
        <v>115</v>
      </c>
      <c r="E81" s="93">
        <v>15.375852999999999</v>
      </c>
      <c r="F81" s="94">
        <v>15.665151</v>
      </c>
      <c r="G81" s="93">
        <v>46.507982999999996</v>
      </c>
      <c r="H81" s="93">
        <v>2.9299770000000001</v>
      </c>
      <c r="I81" s="93">
        <v>4.9509559999999997</v>
      </c>
      <c r="J81" s="93">
        <v>14.570079</v>
      </c>
      <c r="K81" s="95">
        <f t="shared" si="0"/>
        <v>99.999999000000003</v>
      </c>
      <c r="L81" s="71"/>
      <c r="M81" s="82"/>
      <c r="N81" s="96" t="s">
        <v>133</v>
      </c>
      <c r="O81" s="97">
        <v>261.53299999999996</v>
      </c>
      <c r="P81" s="82"/>
      <c r="Q81" s="82"/>
      <c r="R81" s="82"/>
      <c r="S81" s="82"/>
      <c r="T81" s="68"/>
      <c r="U81" s="68"/>
      <c r="V81" s="68"/>
      <c r="W81" s="68"/>
      <c r="X81" s="68"/>
      <c r="Y81" s="68"/>
      <c r="Z81" s="68"/>
      <c r="AA81" s="68"/>
      <c r="AB81" s="68"/>
    </row>
    <row r="82" spans="2:28" x14ac:dyDescent="0.35">
      <c r="B82" s="70"/>
      <c r="C82" s="92" t="s">
        <v>116</v>
      </c>
      <c r="D82" s="92" t="s">
        <v>117</v>
      </c>
      <c r="E82" s="93">
        <v>12.631705999999999</v>
      </c>
      <c r="F82" s="94">
        <v>15.557799999999999</v>
      </c>
      <c r="G82" s="93">
        <v>33.247810999999999</v>
      </c>
      <c r="H82" s="93">
        <v>8.0214369999999988</v>
      </c>
      <c r="I82" s="93">
        <v>10.133894999999999</v>
      </c>
      <c r="J82" s="93">
        <v>20.407350999999998</v>
      </c>
      <c r="K82" s="95">
        <f t="shared" si="0"/>
        <v>100</v>
      </c>
      <c r="L82" s="71"/>
      <c r="M82" s="82"/>
      <c r="N82" s="96" t="s">
        <v>111</v>
      </c>
      <c r="O82" s="97">
        <v>228.96899999999999</v>
      </c>
      <c r="P82" s="82"/>
      <c r="Q82" s="82"/>
      <c r="R82" s="82"/>
      <c r="S82" s="82"/>
      <c r="T82" s="68"/>
      <c r="U82" s="68"/>
      <c r="V82" s="68"/>
      <c r="W82" s="68"/>
      <c r="X82" s="68"/>
      <c r="Y82" s="68"/>
      <c r="Z82" s="68"/>
      <c r="AA82" s="68"/>
      <c r="AB82" s="68"/>
    </row>
    <row r="83" spans="2:28" ht="30" x14ac:dyDescent="0.35">
      <c r="B83" s="70"/>
      <c r="C83" s="92" t="s">
        <v>118</v>
      </c>
      <c r="D83" s="92" t="s">
        <v>119</v>
      </c>
      <c r="E83" s="93">
        <v>10.938682</v>
      </c>
      <c r="F83" s="94">
        <v>15.222030999999999</v>
      </c>
      <c r="G83" s="93">
        <v>31.53464</v>
      </c>
      <c r="H83" s="93">
        <v>11.163948999999999</v>
      </c>
      <c r="I83" s="93">
        <v>8.0769020000000005</v>
      </c>
      <c r="J83" s="93">
        <v>23.063796</v>
      </c>
      <c r="K83" s="95">
        <f t="shared" si="0"/>
        <v>100</v>
      </c>
      <c r="L83" s="71"/>
      <c r="M83" s="82"/>
      <c r="N83" s="96" t="s">
        <v>107</v>
      </c>
      <c r="O83" s="97">
        <v>226.78399999999993</v>
      </c>
      <c r="P83" s="82"/>
      <c r="Q83" s="82"/>
      <c r="R83" s="82"/>
      <c r="S83" s="82"/>
      <c r="T83" s="68"/>
      <c r="U83" s="68"/>
      <c r="V83" s="68"/>
      <c r="W83" s="68"/>
      <c r="X83" s="68"/>
      <c r="Y83" s="68"/>
      <c r="Z83" s="68"/>
      <c r="AA83" s="68"/>
      <c r="AB83" s="68"/>
    </row>
    <row r="84" spans="2:28" x14ac:dyDescent="0.35">
      <c r="B84" s="70"/>
      <c r="C84" s="92" t="s">
        <v>120</v>
      </c>
      <c r="D84" s="92" t="s">
        <v>121</v>
      </c>
      <c r="E84" s="93">
        <v>10.5564</v>
      </c>
      <c r="F84" s="94">
        <v>14.927425999999999</v>
      </c>
      <c r="G84" s="93">
        <v>30.754210999999998</v>
      </c>
      <c r="H84" s="93">
        <v>9.6428619999999992</v>
      </c>
      <c r="I84" s="93">
        <v>15.095637</v>
      </c>
      <c r="J84" s="93">
        <v>19.023464000000001</v>
      </c>
      <c r="K84" s="95">
        <f t="shared" si="0"/>
        <v>100</v>
      </c>
      <c r="L84" s="71"/>
      <c r="M84" s="82"/>
      <c r="N84" s="96" t="s">
        <v>105</v>
      </c>
      <c r="O84" s="97">
        <v>225.71499999999997</v>
      </c>
      <c r="P84" s="82"/>
      <c r="Q84" s="82"/>
      <c r="R84" s="82"/>
      <c r="S84" s="82"/>
      <c r="T84" s="68"/>
      <c r="U84" s="68"/>
      <c r="V84" s="68"/>
      <c r="W84" s="68"/>
      <c r="X84" s="68"/>
      <c r="Y84" s="68"/>
      <c r="Z84" s="68"/>
      <c r="AA84" s="68"/>
      <c r="AB84" s="68"/>
    </row>
    <row r="85" spans="2:28" x14ac:dyDescent="0.35">
      <c r="B85" s="70"/>
      <c r="C85" s="92" t="s">
        <v>122</v>
      </c>
      <c r="D85" s="92" t="s">
        <v>123</v>
      </c>
      <c r="E85" s="93">
        <v>13.982640999999999</v>
      </c>
      <c r="F85" s="94">
        <v>14.853667</v>
      </c>
      <c r="G85" s="93">
        <v>38.213054999999997</v>
      </c>
      <c r="H85" s="93">
        <v>8.027690999999999</v>
      </c>
      <c r="I85" s="93">
        <v>7.6627839999999994</v>
      </c>
      <c r="J85" s="93">
        <v>17.260161</v>
      </c>
      <c r="K85" s="95">
        <f t="shared" si="0"/>
        <v>99.999999000000003</v>
      </c>
      <c r="L85" s="71"/>
      <c r="M85" s="82"/>
      <c r="N85" s="96" t="s">
        <v>117</v>
      </c>
      <c r="O85" s="97">
        <v>201.21499999999992</v>
      </c>
      <c r="P85" s="82"/>
      <c r="Q85" s="82"/>
      <c r="R85" s="82"/>
      <c r="S85" s="82"/>
      <c r="T85" s="68"/>
      <c r="U85" s="68"/>
      <c r="V85" s="68"/>
      <c r="W85" s="68"/>
      <c r="X85" s="68"/>
      <c r="Y85" s="68"/>
      <c r="Z85" s="68"/>
      <c r="AA85" s="68"/>
      <c r="AB85" s="68"/>
    </row>
    <row r="86" spans="2:28" x14ac:dyDescent="0.35">
      <c r="B86" s="70"/>
      <c r="C86" s="92" t="s">
        <v>124</v>
      </c>
      <c r="D86" s="92" t="s">
        <v>125</v>
      </c>
      <c r="E86" s="93">
        <v>12.915414</v>
      </c>
      <c r="F86" s="94">
        <v>14.492040999999999</v>
      </c>
      <c r="G86" s="93">
        <v>31.742068999999997</v>
      </c>
      <c r="H86" s="93">
        <v>8.5217589999999994</v>
      </c>
      <c r="I86" s="93">
        <v>22.295048999999999</v>
      </c>
      <c r="J86" s="93">
        <v>10.033667999999999</v>
      </c>
      <c r="K86" s="95">
        <f t="shared" si="0"/>
        <v>100</v>
      </c>
      <c r="L86" s="71"/>
      <c r="M86" s="82"/>
      <c r="N86" s="96" t="s">
        <v>115</v>
      </c>
      <c r="O86" s="97">
        <v>199.11999999999998</v>
      </c>
      <c r="P86" s="82"/>
      <c r="Q86" s="82"/>
      <c r="R86" s="82"/>
      <c r="S86" s="82"/>
      <c r="T86" s="68"/>
      <c r="U86" s="68"/>
      <c r="V86" s="68"/>
      <c r="W86" s="68"/>
      <c r="X86" s="68"/>
      <c r="Y86" s="68"/>
      <c r="Z86" s="68"/>
      <c r="AA86" s="68"/>
      <c r="AB86" s="68"/>
    </row>
    <row r="87" spans="2:28" ht="45" x14ac:dyDescent="0.35">
      <c r="B87" s="70"/>
      <c r="C87" s="92" t="s">
        <v>126</v>
      </c>
      <c r="D87" s="92" t="s">
        <v>127</v>
      </c>
      <c r="E87" s="93">
        <v>13.620543</v>
      </c>
      <c r="F87" s="94">
        <v>14.398593</v>
      </c>
      <c r="G87" s="93">
        <v>32.386471999999998</v>
      </c>
      <c r="H87" s="93">
        <v>7.8447290000000001</v>
      </c>
      <c r="I87" s="93">
        <v>18.993987000000001</v>
      </c>
      <c r="J87" s="93">
        <v>12.755675999999999</v>
      </c>
      <c r="K87" s="95">
        <f t="shared" si="0"/>
        <v>100</v>
      </c>
      <c r="L87" s="71"/>
      <c r="M87" s="82"/>
      <c r="N87" s="96" t="s">
        <v>103</v>
      </c>
      <c r="O87" s="97">
        <v>192.90899999999999</v>
      </c>
      <c r="P87" s="82"/>
      <c r="Q87" s="82"/>
      <c r="R87" s="82"/>
      <c r="S87" s="82"/>
      <c r="T87" s="68"/>
      <c r="U87" s="68"/>
      <c r="V87" s="68"/>
      <c r="W87" s="68"/>
      <c r="X87" s="68"/>
      <c r="Y87" s="68"/>
      <c r="Z87" s="68"/>
      <c r="AA87" s="68"/>
      <c r="AB87" s="68"/>
    </row>
    <row r="88" spans="2:28" x14ac:dyDescent="0.35">
      <c r="B88" s="70"/>
      <c r="C88" s="92" t="s">
        <v>128</v>
      </c>
      <c r="D88" s="92" t="s">
        <v>129</v>
      </c>
      <c r="E88" s="93">
        <v>11.642785</v>
      </c>
      <c r="F88" s="94">
        <v>14.103264999999999</v>
      </c>
      <c r="G88" s="93">
        <v>29.103009</v>
      </c>
      <c r="H88" s="93">
        <v>9.634233</v>
      </c>
      <c r="I88" s="93">
        <v>21.625107999999997</v>
      </c>
      <c r="J88" s="93">
        <v>13.891599999999999</v>
      </c>
      <c r="K88" s="95">
        <f t="shared" si="0"/>
        <v>99.999999999999986</v>
      </c>
      <c r="L88" s="71"/>
      <c r="M88" s="82"/>
      <c r="N88" s="96" t="s">
        <v>93</v>
      </c>
      <c r="O88" s="97">
        <v>189.57</v>
      </c>
      <c r="P88" s="82"/>
      <c r="Q88" s="82"/>
      <c r="R88" s="82"/>
      <c r="S88" s="82"/>
      <c r="T88" s="68"/>
      <c r="U88" s="68"/>
      <c r="V88" s="68"/>
      <c r="W88" s="68"/>
      <c r="X88" s="68"/>
      <c r="Y88" s="68"/>
      <c r="Z88" s="68"/>
      <c r="AA88" s="68"/>
      <c r="AB88" s="68"/>
    </row>
    <row r="89" spans="2:28" x14ac:dyDescent="0.35">
      <c r="B89" s="70"/>
      <c r="C89" s="92" t="s">
        <v>130</v>
      </c>
      <c r="D89" s="92" t="s">
        <v>131</v>
      </c>
      <c r="E89" s="93">
        <v>10.778255</v>
      </c>
      <c r="F89" s="94">
        <v>13.969641999999999</v>
      </c>
      <c r="G89" s="93">
        <v>38.222940000000001</v>
      </c>
      <c r="H89" s="93">
        <v>5.325094</v>
      </c>
      <c r="I89" s="93">
        <v>13.758747999999999</v>
      </c>
      <c r="J89" s="93">
        <v>17.945321</v>
      </c>
      <c r="K89" s="95">
        <f t="shared" si="0"/>
        <v>100</v>
      </c>
      <c r="L89" s="71"/>
      <c r="M89" s="82"/>
      <c r="N89" s="96" t="s">
        <v>121</v>
      </c>
      <c r="O89" s="97">
        <v>183.815</v>
      </c>
      <c r="P89" s="82"/>
      <c r="Q89" s="82"/>
      <c r="R89" s="82"/>
      <c r="S89" s="82"/>
      <c r="T89" s="68"/>
      <c r="U89" s="68"/>
      <c r="V89" s="68"/>
      <c r="W89" s="68"/>
      <c r="X89" s="68"/>
      <c r="Y89" s="68"/>
      <c r="Z89" s="68"/>
      <c r="AA89" s="68"/>
      <c r="AB89" s="68"/>
    </row>
    <row r="90" spans="2:28" x14ac:dyDescent="0.35">
      <c r="B90" s="70"/>
      <c r="C90" s="92" t="s">
        <v>132</v>
      </c>
      <c r="D90" s="92" t="s">
        <v>133</v>
      </c>
      <c r="E90" s="93">
        <v>12.320509999999999</v>
      </c>
      <c r="F90" s="94">
        <v>13.610508999999999</v>
      </c>
      <c r="G90" s="93">
        <v>28.988852999999999</v>
      </c>
      <c r="H90" s="93">
        <v>7.8787839999999996</v>
      </c>
      <c r="I90" s="93">
        <v>22.221712999999998</v>
      </c>
      <c r="J90" s="93">
        <v>14.979630999999999</v>
      </c>
      <c r="K90" s="95">
        <f t="shared" si="0"/>
        <v>99.999999999999986</v>
      </c>
      <c r="L90" s="71"/>
      <c r="M90" s="82"/>
      <c r="N90" s="96" t="s">
        <v>101</v>
      </c>
      <c r="O90" s="97">
        <v>139.40099999999998</v>
      </c>
      <c r="P90" s="82"/>
      <c r="Q90" s="82"/>
      <c r="R90" s="82"/>
      <c r="S90" s="82"/>
      <c r="T90" s="68"/>
      <c r="U90" s="68"/>
      <c r="V90" s="68"/>
      <c r="W90" s="68"/>
      <c r="X90" s="68"/>
      <c r="Y90" s="68"/>
      <c r="Z90" s="68"/>
      <c r="AA90" s="68"/>
      <c r="AB90" s="68"/>
    </row>
    <row r="91" spans="2:28" x14ac:dyDescent="0.35">
      <c r="B91" s="70"/>
      <c r="C91" s="92" t="s">
        <v>134</v>
      </c>
      <c r="D91" s="92" t="s">
        <v>135</v>
      </c>
      <c r="E91" s="93">
        <v>8.2479809999999993</v>
      </c>
      <c r="F91" s="94">
        <v>13.087007</v>
      </c>
      <c r="G91" s="93">
        <v>30.277512999999999</v>
      </c>
      <c r="H91" s="93">
        <v>5.3233220000000001</v>
      </c>
      <c r="I91" s="93">
        <v>20.993002999999998</v>
      </c>
      <c r="J91" s="93">
        <v>22.071173999999999</v>
      </c>
      <c r="K91" s="95">
        <f t="shared" si="0"/>
        <v>99.999999999999986</v>
      </c>
      <c r="L91" s="71"/>
      <c r="M91" s="82"/>
      <c r="N91" s="96" t="s">
        <v>91</v>
      </c>
      <c r="O91" s="97">
        <v>133.249</v>
      </c>
      <c r="P91" s="82"/>
      <c r="Q91" s="82"/>
      <c r="R91" s="82"/>
      <c r="S91" s="82"/>
      <c r="T91" s="68"/>
      <c r="U91" s="68"/>
      <c r="V91" s="68"/>
      <c r="W91" s="68"/>
      <c r="X91" s="68"/>
      <c r="Y91" s="68"/>
      <c r="Z91" s="68"/>
      <c r="AA91" s="68"/>
      <c r="AB91" s="68"/>
    </row>
    <row r="92" spans="2:28" x14ac:dyDescent="0.35">
      <c r="B92" s="70"/>
      <c r="C92" s="92" t="s">
        <v>136</v>
      </c>
      <c r="D92" s="92" t="s">
        <v>137</v>
      </c>
      <c r="E92" s="93">
        <v>10.399666</v>
      </c>
      <c r="F92" s="94">
        <v>12.680142999999999</v>
      </c>
      <c r="G92" s="93">
        <v>29.190539999999999</v>
      </c>
      <c r="H92" s="93">
        <v>11.307153</v>
      </c>
      <c r="I92" s="93">
        <v>22.218696999999999</v>
      </c>
      <c r="J92" s="93">
        <v>14.203802</v>
      </c>
      <c r="K92" s="95">
        <f t="shared" si="0"/>
        <v>100.000001</v>
      </c>
      <c r="L92" s="71"/>
      <c r="M92" s="82"/>
      <c r="N92" s="96" t="s">
        <v>141</v>
      </c>
      <c r="O92" s="97">
        <v>93.444999999999993</v>
      </c>
      <c r="P92" s="82"/>
      <c r="Q92" s="82"/>
      <c r="R92" s="82"/>
      <c r="S92" s="82"/>
      <c r="T92" s="68"/>
      <c r="U92" s="68"/>
      <c r="V92" s="68"/>
      <c r="W92" s="68"/>
      <c r="X92" s="68"/>
      <c r="Y92" s="68"/>
      <c r="Z92" s="68"/>
      <c r="AA92" s="68"/>
      <c r="AB92" s="68"/>
    </row>
    <row r="93" spans="2:28" ht="30" x14ac:dyDescent="0.35">
      <c r="B93" s="70"/>
      <c r="C93" s="92" t="s">
        <v>138</v>
      </c>
      <c r="D93" s="92" t="s">
        <v>139</v>
      </c>
      <c r="E93" s="93">
        <v>12.510480999999999</v>
      </c>
      <c r="F93" s="94">
        <v>11.958917</v>
      </c>
      <c r="G93" s="93">
        <v>35.848250999999998</v>
      </c>
      <c r="H93" s="93">
        <v>7.635548</v>
      </c>
      <c r="I93" s="93">
        <v>18.749503000000001</v>
      </c>
      <c r="J93" s="93">
        <v>13.2973</v>
      </c>
      <c r="K93" s="95">
        <f t="shared" si="0"/>
        <v>100</v>
      </c>
      <c r="L93" s="71"/>
      <c r="M93" s="82"/>
      <c r="N93" s="96" t="s">
        <v>123</v>
      </c>
      <c r="O93" s="97">
        <v>61.057999999999993</v>
      </c>
      <c r="P93" s="82"/>
      <c r="Q93" s="82"/>
      <c r="R93" s="82"/>
      <c r="S93" s="82"/>
      <c r="T93" s="68"/>
      <c r="U93" s="68"/>
      <c r="V93" s="68"/>
      <c r="W93" s="68"/>
      <c r="X93" s="68"/>
      <c r="Y93" s="68"/>
      <c r="Z93" s="68"/>
      <c r="AA93" s="68"/>
      <c r="AB93" s="68"/>
    </row>
    <row r="94" spans="2:28" ht="30" x14ac:dyDescent="0.35">
      <c r="B94" s="70"/>
      <c r="C94" s="102" t="s">
        <v>140</v>
      </c>
      <c r="D94" s="102" t="s">
        <v>141</v>
      </c>
      <c r="E94" s="103">
        <v>10.268407</v>
      </c>
      <c r="F94" s="104">
        <v>11.170468999999999</v>
      </c>
      <c r="G94" s="103">
        <v>32.778270999999997</v>
      </c>
      <c r="H94" s="103">
        <v>8.772651999999999</v>
      </c>
      <c r="I94" s="103">
        <v>20.933033999999999</v>
      </c>
      <c r="J94" s="103">
        <v>16.077166999999999</v>
      </c>
      <c r="K94" s="105">
        <f t="shared" si="0"/>
        <v>100</v>
      </c>
      <c r="L94" s="71"/>
      <c r="M94" s="82"/>
      <c r="N94" s="96" t="s">
        <v>119</v>
      </c>
      <c r="O94" s="97">
        <v>59.026999999999987</v>
      </c>
      <c r="P94" s="82"/>
      <c r="Q94" s="82"/>
      <c r="R94" s="82"/>
      <c r="S94" s="82"/>
      <c r="T94" s="68"/>
      <c r="U94" s="68"/>
      <c r="V94" s="68"/>
      <c r="W94" s="68"/>
      <c r="X94" s="68"/>
      <c r="Y94" s="68"/>
      <c r="Z94" s="68"/>
      <c r="AA94" s="68"/>
      <c r="AB94" s="68"/>
    </row>
    <row r="95" spans="2:28" x14ac:dyDescent="0.35">
      <c r="B95" s="70"/>
      <c r="C95" s="71"/>
      <c r="D95" s="71"/>
      <c r="E95" s="71"/>
      <c r="F95" s="71"/>
      <c r="G95" s="71"/>
      <c r="H95" s="71"/>
      <c r="I95" s="71"/>
      <c r="J95" s="71"/>
      <c r="K95" s="71"/>
      <c r="L95" s="71"/>
      <c r="M95" s="82"/>
      <c r="N95" s="82"/>
      <c r="O95" s="82"/>
      <c r="P95" s="82"/>
      <c r="Q95" s="82"/>
      <c r="R95" s="82"/>
      <c r="S95" s="82"/>
      <c r="T95" s="68"/>
      <c r="U95" s="68"/>
      <c r="V95" s="68"/>
      <c r="W95" s="68"/>
      <c r="X95" s="68"/>
      <c r="Y95" s="68"/>
      <c r="Z95" s="68"/>
      <c r="AA95" s="68"/>
      <c r="AB95" s="68"/>
    </row>
    <row r="96" spans="2:28" ht="18" customHeight="1" x14ac:dyDescent="0.35">
      <c r="B96" s="70"/>
      <c r="C96" s="71"/>
      <c r="D96" s="71"/>
      <c r="E96" s="71"/>
      <c r="F96" s="71"/>
      <c r="G96" s="71"/>
      <c r="H96" s="71"/>
      <c r="I96" s="71"/>
      <c r="J96" s="71"/>
      <c r="K96" s="71"/>
      <c r="L96" s="71"/>
      <c r="M96" s="82"/>
      <c r="N96" s="82"/>
      <c r="O96" s="82"/>
      <c r="P96" s="82"/>
      <c r="Q96" s="82"/>
      <c r="R96" s="82"/>
      <c r="S96" s="82"/>
      <c r="T96" s="68"/>
      <c r="U96" s="68"/>
      <c r="V96" s="68"/>
      <c r="W96" s="68"/>
      <c r="X96" s="68"/>
      <c r="Y96" s="68"/>
      <c r="Z96" s="68"/>
      <c r="AA96" s="68"/>
      <c r="AB96" s="68"/>
    </row>
    <row r="97" spans="2:28" ht="18" customHeight="1" x14ac:dyDescent="0.35">
      <c r="B97" s="70"/>
      <c r="C97" s="71"/>
      <c r="D97" s="71"/>
      <c r="E97" s="71"/>
      <c r="F97" s="71"/>
      <c r="G97" s="71"/>
      <c r="H97" s="71"/>
      <c r="I97" s="71"/>
      <c r="J97" s="71"/>
      <c r="K97" s="71"/>
      <c r="L97" s="71"/>
      <c r="M97" s="82"/>
      <c r="N97" s="82"/>
      <c r="O97" s="82"/>
      <c r="P97" s="82"/>
      <c r="Q97" s="82"/>
      <c r="R97" s="82"/>
      <c r="S97" s="82"/>
      <c r="T97" s="68"/>
      <c r="U97" s="68"/>
      <c r="V97" s="68"/>
      <c r="W97" s="68"/>
      <c r="X97" s="68"/>
      <c r="Y97" s="68"/>
      <c r="Z97" s="68"/>
      <c r="AA97" s="68"/>
      <c r="AB97" s="68"/>
    </row>
    <row r="98" spans="2:28" ht="18" customHeight="1" x14ac:dyDescent="0.35">
      <c r="B98" s="70"/>
      <c r="C98" s="71"/>
      <c r="D98" s="71"/>
      <c r="E98" s="71"/>
      <c r="F98" s="71"/>
      <c r="G98" s="71"/>
      <c r="H98" s="71"/>
      <c r="I98" s="71"/>
      <c r="J98" s="71"/>
      <c r="K98" s="71"/>
      <c r="L98" s="71"/>
      <c r="M98" s="82"/>
      <c r="N98" s="82"/>
      <c r="O98" s="82"/>
      <c r="P98" s="82"/>
      <c r="Q98" s="82"/>
      <c r="R98" s="82"/>
      <c r="S98" s="82"/>
      <c r="T98" s="68"/>
      <c r="U98" s="68"/>
      <c r="V98" s="68"/>
      <c r="W98" s="68"/>
      <c r="X98" s="68"/>
      <c r="Y98" s="68"/>
      <c r="Z98" s="68"/>
      <c r="AA98" s="68"/>
      <c r="AB98" s="68"/>
    </row>
    <row r="99" spans="2:28" ht="18" customHeight="1" x14ac:dyDescent="0.35">
      <c r="B99" s="70"/>
      <c r="C99" s="71"/>
      <c r="D99" s="71"/>
      <c r="E99" s="71"/>
      <c r="F99" s="71"/>
      <c r="G99" s="71"/>
      <c r="H99" s="71"/>
      <c r="I99" s="71"/>
      <c r="J99" s="71"/>
      <c r="K99" s="71"/>
      <c r="L99" s="71"/>
      <c r="M99" s="82"/>
      <c r="N99" s="82"/>
      <c r="O99" s="82"/>
      <c r="P99" s="82"/>
      <c r="Q99" s="82"/>
      <c r="R99" s="82"/>
      <c r="S99" s="82"/>
      <c r="T99" s="68"/>
      <c r="U99" s="68"/>
      <c r="V99" s="68"/>
      <c r="W99" s="68"/>
      <c r="X99" s="68"/>
      <c r="Y99" s="68"/>
      <c r="Z99" s="68"/>
      <c r="AA99" s="68"/>
      <c r="AB99" s="68"/>
    </row>
    <row r="100" spans="2:28" ht="18" customHeight="1" x14ac:dyDescent="0.35">
      <c r="B100" s="70"/>
      <c r="C100" s="71"/>
      <c r="D100" s="71"/>
      <c r="E100" s="71"/>
      <c r="F100" s="71"/>
      <c r="G100" s="71"/>
      <c r="H100" s="71"/>
      <c r="I100" s="71"/>
      <c r="J100" s="71"/>
      <c r="K100" s="71"/>
      <c r="L100" s="71"/>
      <c r="M100" s="71"/>
      <c r="N100" s="71"/>
      <c r="O100" s="71"/>
      <c r="P100" s="71"/>
      <c r="Q100" s="106"/>
      <c r="R100" s="107"/>
      <c r="S100" s="107"/>
    </row>
    <row r="101" spans="2:28" ht="18" customHeight="1" x14ac:dyDescent="0.35">
      <c r="B101" s="70"/>
      <c r="C101" s="71"/>
      <c r="D101" s="71"/>
      <c r="E101" s="71"/>
      <c r="F101" s="71"/>
      <c r="G101" s="71"/>
      <c r="H101" s="71"/>
      <c r="I101" s="71"/>
      <c r="J101" s="71"/>
      <c r="K101" s="71"/>
      <c r="L101" s="71"/>
      <c r="M101" s="71"/>
      <c r="N101" s="71"/>
      <c r="O101" s="71"/>
      <c r="P101" s="71"/>
      <c r="Q101" s="106"/>
      <c r="R101" s="107"/>
      <c r="S101" s="107"/>
    </row>
    <row r="102" spans="2:28" ht="18" customHeight="1" x14ac:dyDescent="0.35">
      <c r="B102" s="70"/>
      <c r="C102" s="71"/>
      <c r="D102" s="71"/>
      <c r="E102" s="71"/>
      <c r="F102" s="71"/>
      <c r="G102" s="71"/>
      <c r="H102" s="71"/>
      <c r="I102" s="71"/>
      <c r="J102" s="71"/>
      <c r="K102" s="71"/>
      <c r="L102" s="71"/>
      <c r="M102" s="71"/>
      <c r="N102" s="71"/>
      <c r="O102" s="71"/>
      <c r="P102" s="71"/>
      <c r="Q102" s="106"/>
      <c r="R102" s="107"/>
      <c r="S102" s="107"/>
    </row>
    <row r="103" spans="2:28" ht="18" customHeight="1" x14ac:dyDescent="0.35">
      <c r="B103" s="70"/>
      <c r="C103" s="71"/>
      <c r="D103" s="71"/>
      <c r="E103" s="71"/>
      <c r="F103" s="71"/>
      <c r="G103" s="71"/>
      <c r="H103" s="71"/>
      <c r="I103" s="71"/>
      <c r="J103" s="71"/>
      <c r="K103" s="71"/>
      <c r="L103" s="71"/>
      <c r="M103" s="71"/>
      <c r="N103" s="71"/>
      <c r="O103" s="71"/>
      <c r="P103" s="71"/>
      <c r="Q103" s="106"/>
      <c r="R103" s="107"/>
      <c r="S103" s="107"/>
    </row>
    <row r="104" spans="2:28" ht="18" customHeight="1" x14ac:dyDescent="0.35">
      <c r="B104" s="70"/>
      <c r="C104" s="71"/>
      <c r="D104" s="71"/>
      <c r="E104" s="71"/>
      <c r="F104" s="71"/>
      <c r="G104" s="71"/>
      <c r="H104" s="71"/>
      <c r="I104" s="71"/>
      <c r="J104" s="71"/>
      <c r="K104" s="71"/>
      <c r="L104" s="71"/>
      <c r="M104" s="71"/>
      <c r="N104" s="71"/>
      <c r="O104" s="71"/>
      <c r="P104" s="71"/>
      <c r="Q104" s="106"/>
      <c r="R104" s="107"/>
      <c r="S104" s="107"/>
    </row>
    <row r="105" spans="2:28" ht="18" customHeight="1" x14ac:dyDescent="0.35">
      <c r="B105" s="70"/>
      <c r="C105" s="71"/>
      <c r="D105" s="71"/>
      <c r="E105" s="71"/>
      <c r="F105" s="71"/>
      <c r="G105" s="71"/>
      <c r="H105" s="71"/>
      <c r="I105" s="71"/>
      <c r="J105" s="71"/>
      <c r="K105" s="71"/>
      <c r="L105" s="71"/>
      <c r="M105" s="71"/>
      <c r="N105" s="71"/>
      <c r="O105" s="71"/>
      <c r="P105" s="71"/>
      <c r="Q105" s="106"/>
      <c r="R105" s="107"/>
      <c r="S105" s="107"/>
    </row>
    <row r="106" spans="2:28" ht="18" customHeight="1" x14ac:dyDescent="0.35">
      <c r="B106" s="70"/>
      <c r="C106" s="71"/>
      <c r="D106" s="71"/>
      <c r="E106" s="71"/>
      <c r="F106" s="71"/>
      <c r="G106" s="71"/>
      <c r="H106" s="71"/>
      <c r="I106" s="71"/>
      <c r="J106" s="71"/>
      <c r="K106" s="71"/>
      <c r="L106" s="71"/>
      <c r="M106" s="71"/>
      <c r="N106" s="71"/>
      <c r="O106" s="71"/>
      <c r="P106" s="71"/>
      <c r="Q106" s="106"/>
      <c r="R106" s="107"/>
      <c r="S106" s="107"/>
    </row>
  </sheetData>
  <mergeCells count="2">
    <mergeCell ref="E58:K59"/>
    <mergeCell ref="E60:K6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10312B"/>
  </sheetPr>
  <dimension ref="A1:V37"/>
  <sheetViews>
    <sheetView showGridLines="0" showRowColHeaders="0" zoomScale="80" zoomScaleNormal="80" workbookViewId="0">
      <selection activeCell="A5" sqref="A5"/>
    </sheetView>
  </sheetViews>
  <sheetFormatPr baseColWidth="10" defaultColWidth="0" defaultRowHeight="18" zeroHeight="1" x14ac:dyDescent="0.35"/>
  <cols>
    <col min="1" max="2" width="20.7109375" style="3" customWidth="1"/>
    <col min="3" max="3" width="70.7109375" style="1" customWidth="1"/>
    <col min="4" max="4" width="33.7109375" style="1" customWidth="1"/>
    <col min="5" max="5" width="15.7109375" style="1" customWidth="1"/>
    <col min="6" max="16" width="10.7109375" style="1" customWidth="1"/>
    <col min="17" max="17" width="10.7109375" style="6" customWidth="1"/>
    <col min="18" max="20" width="10.7109375" style="7" customWidth="1"/>
    <col min="21" max="21" width="10.7109375" style="3" customWidth="1"/>
    <col min="22" max="22" width="5.7109375" style="3" customWidth="1"/>
    <col min="23" max="16384" width="11.42578125" style="3" hidden="1"/>
  </cols>
  <sheetData>
    <row r="1" spans="1:21" x14ac:dyDescent="0.35"/>
    <row r="2" spans="1:21" ht="56.25" customHeight="1" x14ac:dyDescent="0.35">
      <c r="C2" s="8" t="s">
        <v>166</v>
      </c>
      <c r="D2" s="8"/>
      <c r="E2" s="8"/>
      <c r="F2" s="8"/>
      <c r="G2" s="8"/>
      <c r="H2" s="8"/>
      <c r="I2" s="8"/>
      <c r="J2" s="8"/>
      <c r="K2" s="8"/>
      <c r="L2" s="8"/>
      <c r="M2" s="8"/>
      <c r="N2" s="8"/>
      <c r="O2" s="8"/>
      <c r="P2" s="8"/>
      <c r="Q2" s="9"/>
      <c r="R2" s="10"/>
      <c r="S2" s="10"/>
      <c r="T2" s="10"/>
    </row>
    <row r="3" spans="1:21" x14ac:dyDescent="0.35">
      <c r="A3" s="32"/>
      <c r="B3" s="1"/>
    </row>
    <row r="4" spans="1:21" ht="50.1" customHeight="1" x14ac:dyDescent="0.35">
      <c r="A4" s="29" t="s">
        <v>0</v>
      </c>
      <c r="B4" s="1"/>
      <c r="C4" s="151" t="s">
        <v>14</v>
      </c>
      <c r="D4" s="152"/>
      <c r="E4" s="152"/>
      <c r="F4" s="152"/>
      <c r="G4" s="152"/>
      <c r="H4" s="152"/>
      <c r="I4" s="152"/>
      <c r="J4" s="152"/>
      <c r="K4" s="152"/>
      <c r="L4" s="152"/>
      <c r="M4" s="152"/>
      <c r="N4" s="152"/>
      <c r="O4" s="152"/>
      <c r="P4" s="152"/>
      <c r="Q4" s="152"/>
      <c r="R4" s="152"/>
      <c r="S4" s="152"/>
      <c r="T4" s="152"/>
      <c r="U4" s="152"/>
    </row>
    <row r="5" spans="1:21" ht="5.0999999999999996" customHeight="1" x14ac:dyDescent="0.35">
      <c r="A5" s="30"/>
      <c r="B5" s="1"/>
      <c r="Q5" s="1"/>
      <c r="R5" s="1"/>
      <c r="S5" s="1"/>
      <c r="T5" s="1"/>
    </row>
    <row r="6" spans="1:21" customFormat="1" ht="50.1" customHeight="1" x14ac:dyDescent="0.35">
      <c r="A6" s="35" t="s">
        <v>1</v>
      </c>
      <c r="B6" s="1"/>
      <c r="C6" s="52" t="s">
        <v>7</v>
      </c>
      <c r="D6" s="53" t="s">
        <v>8</v>
      </c>
      <c r="E6" s="53" t="s">
        <v>9</v>
      </c>
      <c r="F6" s="149" t="s">
        <v>10</v>
      </c>
      <c r="G6" s="150"/>
      <c r="H6" s="53" t="s">
        <v>11</v>
      </c>
      <c r="I6" s="53">
        <v>2012</v>
      </c>
      <c r="J6" s="53">
        <v>2013</v>
      </c>
      <c r="K6" s="53">
        <v>2014</v>
      </c>
      <c r="L6" s="53">
        <v>2015</v>
      </c>
      <c r="M6" s="53">
        <v>2016</v>
      </c>
      <c r="N6" s="53">
        <v>2017</v>
      </c>
      <c r="O6" s="53">
        <v>2018</v>
      </c>
      <c r="P6" s="53">
        <v>2019</v>
      </c>
      <c r="Q6" s="53">
        <v>2020</v>
      </c>
      <c r="R6" s="53" t="s">
        <v>152</v>
      </c>
      <c r="S6" s="53" t="s">
        <v>153</v>
      </c>
      <c r="T6" s="53">
        <v>2023</v>
      </c>
      <c r="U6" s="53">
        <v>2024</v>
      </c>
    </row>
    <row r="7" spans="1:21" customFormat="1" ht="5.0999999999999996" customHeight="1" x14ac:dyDescent="0.35">
      <c r="A7" s="31"/>
      <c r="B7" s="1"/>
      <c r="C7" s="11"/>
      <c r="D7" s="12"/>
      <c r="E7" s="12"/>
      <c r="F7" s="13"/>
      <c r="G7" s="14"/>
      <c r="H7" s="15"/>
      <c r="I7" s="14"/>
      <c r="J7" s="14"/>
      <c r="K7" s="14"/>
      <c r="L7" s="14"/>
      <c r="M7" s="14"/>
      <c r="N7" s="14"/>
      <c r="O7" s="14"/>
      <c r="P7" s="16"/>
      <c r="Q7" s="16"/>
      <c r="R7" s="14"/>
      <c r="S7" s="14"/>
      <c r="T7" s="14"/>
      <c r="U7" s="14"/>
    </row>
    <row r="8" spans="1:21" customFormat="1" ht="50.1" customHeight="1" x14ac:dyDescent="0.35">
      <c r="A8" s="29" t="s">
        <v>2</v>
      </c>
      <c r="B8" s="1"/>
      <c r="C8" s="134" t="s">
        <v>146</v>
      </c>
      <c r="D8" s="55" t="s">
        <v>28</v>
      </c>
      <c r="E8" s="55" t="s">
        <v>13</v>
      </c>
      <c r="F8" s="55">
        <v>2017</v>
      </c>
      <c r="G8" s="55">
        <v>24.89</v>
      </c>
      <c r="H8" s="129">
        <v>30</v>
      </c>
      <c r="I8" s="55" t="s">
        <v>33</v>
      </c>
      <c r="J8" s="55" t="s">
        <v>33</v>
      </c>
      <c r="K8" s="55" t="s">
        <v>33</v>
      </c>
      <c r="L8" s="55">
        <v>24.96</v>
      </c>
      <c r="M8" s="55">
        <v>26.14</v>
      </c>
      <c r="N8" s="55">
        <v>24.89</v>
      </c>
      <c r="O8" s="55">
        <v>24.37</v>
      </c>
      <c r="P8" s="55">
        <v>25.84</v>
      </c>
      <c r="Q8" s="55">
        <v>25.09</v>
      </c>
      <c r="R8" s="142">
        <v>27.07</v>
      </c>
      <c r="S8" s="143">
        <v>26.89</v>
      </c>
      <c r="T8" s="44" t="s">
        <v>33</v>
      </c>
      <c r="U8" s="44" t="s">
        <v>33</v>
      </c>
    </row>
    <row r="9" spans="1:21" customFormat="1" ht="5.0999999999999996" customHeight="1" x14ac:dyDescent="0.35">
      <c r="A9" s="31"/>
      <c r="B9" s="1"/>
      <c r="C9" s="135"/>
      <c r="D9" s="37"/>
      <c r="E9" s="37"/>
      <c r="F9" s="38"/>
      <c r="G9" s="39"/>
      <c r="H9" s="40"/>
      <c r="I9" s="39"/>
      <c r="J9" s="39"/>
      <c r="K9" s="39"/>
      <c r="L9" s="39"/>
      <c r="M9" s="39"/>
      <c r="N9" s="39"/>
      <c r="O9" s="39"/>
      <c r="P9" s="41"/>
      <c r="Q9" s="41"/>
      <c r="R9" s="41"/>
      <c r="S9" s="41"/>
      <c r="T9" s="49"/>
      <c r="U9" s="49"/>
    </row>
    <row r="10" spans="1:21" customFormat="1" ht="50.1" customHeight="1" x14ac:dyDescent="0.35">
      <c r="A10" s="29" t="s">
        <v>3</v>
      </c>
      <c r="B10" s="1"/>
      <c r="C10" s="134" t="s">
        <v>148</v>
      </c>
      <c r="D10" s="55" t="s">
        <v>12</v>
      </c>
      <c r="E10" s="55" t="s">
        <v>13</v>
      </c>
      <c r="F10" s="55">
        <v>2018</v>
      </c>
      <c r="G10" s="55">
        <v>0.1545</v>
      </c>
      <c r="H10" s="55">
        <v>0.14368</v>
      </c>
      <c r="I10" s="55">
        <v>0.15409999999999999</v>
      </c>
      <c r="J10" s="55">
        <v>0.15440000000000001</v>
      </c>
      <c r="K10" s="55">
        <v>0.15529999999999999</v>
      </c>
      <c r="L10" s="55">
        <v>0.15590000000000001</v>
      </c>
      <c r="M10" s="55">
        <v>0.15970000000000001</v>
      </c>
      <c r="N10" s="55">
        <v>0.15659999999999999</v>
      </c>
      <c r="O10" s="55">
        <v>0.1545</v>
      </c>
      <c r="P10" s="55">
        <v>0.1547</v>
      </c>
      <c r="Q10" s="130">
        <v>0.191</v>
      </c>
      <c r="R10" s="144">
        <v>0.17979999999999999</v>
      </c>
      <c r="S10" s="142" t="s">
        <v>158</v>
      </c>
      <c r="T10" s="44" t="s">
        <v>33</v>
      </c>
      <c r="U10" s="44" t="s">
        <v>33</v>
      </c>
    </row>
    <row r="11" spans="1:21" customFormat="1" ht="5.0999999999999996" customHeight="1" x14ac:dyDescent="0.35">
      <c r="A11" s="31"/>
      <c r="B11" s="1"/>
      <c r="C11" s="135"/>
      <c r="D11" s="37"/>
      <c r="E11" s="37"/>
      <c r="F11" s="38"/>
      <c r="G11" s="39"/>
      <c r="H11" s="40"/>
      <c r="I11" s="39"/>
      <c r="J11" s="39"/>
      <c r="K11" s="39"/>
      <c r="L11" s="39"/>
      <c r="M11" s="39"/>
      <c r="N11" s="39"/>
      <c r="O11" s="39"/>
      <c r="P11" s="41"/>
      <c r="Q11" s="41"/>
      <c r="R11" s="41"/>
      <c r="S11" s="41"/>
      <c r="T11" s="49"/>
      <c r="U11" s="49"/>
    </row>
    <row r="12" spans="1:21" customFormat="1" ht="50.1" customHeight="1" x14ac:dyDescent="0.35">
      <c r="A12" s="29" t="s">
        <v>4</v>
      </c>
      <c r="B12" s="1"/>
      <c r="C12" s="134" t="s">
        <v>149</v>
      </c>
      <c r="D12" s="55" t="s">
        <v>12</v>
      </c>
      <c r="E12" s="55" t="s">
        <v>13</v>
      </c>
      <c r="F12" s="55">
        <v>2016</v>
      </c>
      <c r="G12" s="129">
        <v>13.9</v>
      </c>
      <c r="H12" s="129">
        <v>12.5</v>
      </c>
      <c r="I12" s="129">
        <v>14.6</v>
      </c>
      <c r="J12" s="129">
        <v>14.6</v>
      </c>
      <c r="K12" s="129">
        <v>12.9</v>
      </c>
      <c r="L12" s="129">
        <v>12.8</v>
      </c>
      <c r="M12" s="129">
        <v>14</v>
      </c>
      <c r="N12" s="129">
        <v>12.37</v>
      </c>
      <c r="O12" s="129">
        <v>12.63</v>
      </c>
      <c r="P12" s="129">
        <v>12.36</v>
      </c>
      <c r="Q12" s="129">
        <v>9.81</v>
      </c>
      <c r="R12" s="142">
        <v>9.5500000000000007</v>
      </c>
      <c r="S12" s="142" t="s">
        <v>158</v>
      </c>
      <c r="T12" s="44" t="s">
        <v>33</v>
      </c>
      <c r="U12" s="44" t="s">
        <v>33</v>
      </c>
    </row>
    <row r="13" spans="1:21" customFormat="1" x14ac:dyDescent="0.35">
      <c r="A13" s="32"/>
      <c r="B13" s="1"/>
      <c r="C13" s="20"/>
      <c r="D13" s="21"/>
      <c r="E13" s="21"/>
      <c r="F13" s="22"/>
      <c r="G13" s="23"/>
      <c r="H13" s="24"/>
      <c r="I13" s="23"/>
      <c r="J13" s="23"/>
      <c r="K13" s="23"/>
      <c r="L13" s="23"/>
      <c r="M13" s="23"/>
      <c r="N13" s="23"/>
      <c r="O13" s="23"/>
      <c r="P13" s="25"/>
      <c r="Q13" s="25"/>
      <c r="R13" s="23"/>
      <c r="S13" s="23"/>
      <c r="T13" s="23"/>
    </row>
    <row r="14" spans="1:21" customFormat="1" x14ac:dyDescent="0.35">
      <c r="A14" s="32"/>
      <c r="B14" s="1"/>
      <c r="C14" s="26"/>
      <c r="D14" s="26"/>
      <c r="E14" s="26"/>
      <c r="F14" s="26"/>
      <c r="G14" s="26"/>
      <c r="H14" s="26"/>
      <c r="I14" s="26"/>
      <c r="J14" s="26"/>
      <c r="K14" s="26"/>
      <c r="L14" s="26"/>
      <c r="M14" s="26"/>
      <c r="N14" s="26"/>
      <c r="O14" s="26"/>
      <c r="P14" s="26"/>
      <c r="Q14" s="27"/>
      <c r="R14" s="27"/>
      <c r="S14" s="27"/>
      <c r="T14" s="27"/>
    </row>
    <row r="15" spans="1:21" x14ac:dyDescent="0.35">
      <c r="A15" s="32"/>
      <c r="B15" s="1"/>
      <c r="C15" s="2"/>
      <c r="D15" s="2"/>
      <c r="E15" s="2"/>
      <c r="F15" s="2"/>
      <c r="G15" s="2"/>
      <c r="H15" s="2"/>
      <c r="I15" s="2"/>
      <c r="J15" s="2"/>
      <c r="K15" s="2"/>
      <c r="L15" s="2"/>
      <c r="M15" s="2"/>
      <c r="N15" s="2"/>
      <c r="O15" s="2"/>
      <c r="P15" s="2"/>
      <c r="Q15" s="7"/>
    </row>
    <row r="16" spans="1:21" x14ac:dyDescent="0.35">
      <c r="A16" s="32"/>
      <c r="B16" s="1"/>
      <c r="C16" s="2"/>
      <c r="D16" s="2"/>
      <c r="E16" s="2"/>
      <c r="F16" s="2"/>
      <c r="G16" s="2"/>
      <c r="H16" s="2"/>
      <c r="I16" s="2"/>
      <c r="J16" s="2"/>
      <c r="K16" s="2"/>
      <c r="L16" s="2"/>
      <c r="M16" s="2"/>
      <c r="N16" s="2"/>
      <c r="O16" s="2"/>
      <c r="P16" s="2"/>
      <c r="Q16" s="7"/>
    </row>
    <row r="17" spans="1:21" x14ac:dyDescent="0.35">
      <c r="A17" s="4"/>
      <c r="B17" s="7"/>
      <c r="C17" s="2"/>
      <c r="D17" s="2"/>
      <c r="E17" s="28"/>
      <c r="F17" s="2"/>
      <c r="G17" s="2"/>
      <c r="H17" s="2"/>
      <c r="I17" s="2"/>
      <c r="J17" s="2"/>
      <c r="K17" s="2"/>
      <c r="L17" s="2"/>
      <c r="M17" s="2"/>
      <c r="N17" s="2"/>
      <c r="O17" s="2"/>
      <c r="P17" s="2"/>
      <c r="Q17" s="7"/>
    </row>
    <row r="18" spans="1:21" x14ac:dyDescent="0.35">
      <c r="A18" s="4"/>
      <c r="B18" s="7"/>
      <c r="C18" s="2"/>
      <c r="D18" s="2"/>
      <c r="E18" s="2"/>
      <c r="F18" s="2"/>
      <c r="G18" s="2"/>
      <c r="H18" s="2"/>
      <c r="I18" s="2"/>
      <c r="J18" s="2"/>
      <c r="K18" s="2"/>
      <c r="L18" s="2"/>
      <c r="M18" s="2"/>
      <c r="N18" s="2"/>
      <c r="O18" s="2"/>
      <c r="P18" s="2"/>
      <c r="Q18" s="7"/>
    </row>
    <row r="19" spans="1:21" x14ac:dyDescent="0.35">
      <c r="A19" s="4"/>
      <c r="B19" s="7"/>
      <c r="C19" s="2"/>
      <c r="D19" s="2"/>
      <c r="E19" s="2"/>
      <c r="F19" s="2"/>
      <c r="G19" s="2"/>
      <c r="H19" s="2"/>
      <c r="I19" s="2"/>
      <c r="J19" s="2"/>
      <c r="K19" s="2"/>
      <c r="L19" s="2"/>
      <c r="M19" s="2"/>
      <c r="N19" s="2"/>
      <c r="O19" s="2"/>
      <c r="P19" s="2"/>
      <c r="Q19" s="7"/>
    </row>
    <row r="20" spans="1:21" x14ac:dyDescent="0.35">
      <c r="C20" s="59" t="s">
        <v>29</v>
      </c>
      <c r="D20" s="59"/>
      <c r="E20" s="59"/>
      <c r="F20" s="59"/>
      <c r="G20" s="59"/>
      <c r="H20" s="59"/>
      <c r="I20" s="59"/>
      <c r="J20" s="59"/>
      <c r="K20" s="59"/>
      <c r="L20" s="59"/>
      <c r="M20" s="59"/>
      <c r="N20" s="59"/>
      <c r="O20" s="59"/>
      <c r="P20" s="59"/>
      <c r="Q20" s="60"/>
      <c r="R20" s="61"/>
      <c r="S20" s="61"/>
      <c r="T20" s="61"/>
      <c r="U20" s="62"/>
    </row>
    <row r="21" spans="1:21" ht="29.25" customHeight="1" x14ac:dyDescent="0.25">
      <c r="B21" s="65" t="s">
        <v>40</v>
      </c>
      <c r="C21" s="158" t="s">
        <v>159</v>
      </c>
      <c r="D21" s="159"/>
      <c r="E21" s="159"/>
      <c r="F21" s="159"/>
      <c r="G21" s="159"/>
      <c r="H21" s="159"/>
      <c r="I21" s="159"/>
      <c r="J21" s="159"/>
      <c r="K21" s="159"/>
      <c r="L21" s="159"/>
      <c r="M21" s="159"/>
      <c r="N21" s="159"/>
      <c r="O21" s="159"/>
      <c r="P21" s="159"/>
      <c r="Q21" s="159"/>
      <c r="R21" s="159"/>
      <c r="S21" s="159"/>
      <c r="T21" s="159"/>
      <c r="U21" s="159"/>
    </row>
    <row r="22" spans="1:21" ht="25.5" customHeight="1" x14ac:dyDescent="0.25">
      <c r="B22" s="65" t="s">
        <v>36</v>
      </c>
      <c r="C22" s="158" t="s">
        <v>154</v>
      </c>
      <c r="D22" s="159"/>
      <c r="E22" s="159"/>
      <c r="F22" s="159"/>
      <c r="G22" s="159"/>
      <c r="H22" s="159"/>
      <c r="I22" s="159"/>
      <c r="J22" s="159"/>
      <c r="K22" s="159"/>
      <c r="L22" s="159"/>
      <c r="M22" s="159"/>
      <c r="N22" s="159"/>
      <c r="O22" s="159"/>
      <c r="P22" s="159"/>
      <c r="Q22" s="159"/>
      <c r="R22" s="159"/>
      <c r="S22" s="159"/>
      <c r="T22" s="159"/>
      <c r="U22" s="159"/>
    </row>
    <row r="23" spans="1:21" ht="61.5" customHeight="1" x14ac:dyDescent="0.25">
      <c r="B23" s="65" t="s">
        <v>42</v>
      </c>
      <c r="C23" s="158" t="s">
        <v>160</v>
      </c>
      <c r="D23" s="159"/>
      <c r="E23" s="159"/>
      <c r="F23" s="159"/>
      <c r="G23" s="159"/>
      <c r="H23" s="159"/>
      <c r="I23" s="159"/>
      <c r="J23" s="159"/>
      <c r="K23" s="159"/>
      <c r="L23" s="159"/>
      <c r="M23" s="159"/>
      <c r="N23" s="159"/>
      <c r="O23" s="159"/>
      <c r="P23" s="159"/>
      <c r="Q23" s="159"/>
      <c r="R23" s="159"/>
      <c r="S23" s="159"/>
      <c r="T23" s="159"/>
      <c r="U23" s="159"/>
    </row>
    <row r="24" spans="1:21" x14ac:dyDescent="0.25">
      <c r="B24" s="65" t="s">
        <v>49</v>
      </c>
      <c r="C24" s="158" t="s">
        <v>50</v>
      </c>
      <c r="D24" s="159"/>
      <c r="E24" s="159"/>
      <c r="F24" s="159"/>
      <c r="G24" s="159"/>
      <c r="H24" s="159"/>
      <c r="I24" s="159"/>
      <c r="J24" s="159"/>
      <c r="K24" s="159"/>
      <c r="L24" s="159"/>
      <c r="M24" s="159"/>
      <c r="N24" s="159"/>
      <c r="O24" s="159"/>
      <c r="P24" s="159"/>
      <c r="Q24" s="159"/>
      <c r="R24" s="159"/>
      <c r="S24" s="159"/>
      <c r="T24" s="159"/>
      <c r="U24" s="159"/>
    </row>
    <row r="25" spans="1:21" x14ac:dyDescent="0.25">
      <c r="B25" s="65" t="s">
        <v>51</v>
      </c>
      <c r="C25" s="158" t="s">
        <v>52</v>
      </c>
      <c r="D25" s="159"/>
      <c r="E25" s="159"/>
      <c r="F25" s="159"/>
      <c r="G25" s="159"/>
      <c r="H25" s="159"/>
      <c r="I25" s="159"/>
      <c r="J25" s="159"/>
      <c r="K25" s="159"/>
      <c r="L25" s="159"/>
      <c r="M25" s="159"/>
      <c r="N25" s="159"/>
      <c r="O25" s="159"/>
      <c r="P25" s="159"/>
      <c r="Q25" s="159"/>
      <c r="R25" s="159"/>
      <c r="S25" s="159"/>
      <c r="T25" s="159"/>
      <c r="U25" s="159"/>
    </row>
    <row r="26" spans="1:21" x14ac:dyDescent="0.25">
      <c r="B26" s="65" t="s">
        <v>32</v>
      </c>
      <c r="C26" s="158" t="s">
        <v>45</v>
      </c>
      <c r="D26" s="159"/>
      <c r="E26" s="159"/>
      <c r="F26" s="159"/>
      <c r="G26" s="159"/>
      <c r="H26" s="159"/>
      <c r="I26" s="159"/>
      <c r="J26" s="159"/>
      <c r="K26" s="159"/>
      <c r="L26" s="159"/>
      <c r="M26" s="159"/>
      <c r="N26" s="159"/>
      <c r="O26" s="159"/>
      <c r="P26" s="159"/>
      <c r="Q26" s="159"/>
      <c r="R26" s="159"/>
      <c r="S26" s="159"/>
      <c r="T26" s="159"/>
      <c r="U26" s="159"/>
    </row>
    <row r="27" spans="1:21" x14ac:dyDescent="0.25">
      <c r="B27" s="65" t="s">
        <v>33</v>
      </c>
      <c r="C27" s="158" t="s">
        <v>46</v>
      </c>
      <c r="D27" s="159"/>
      <c r="E27" s="159"/>
      <c r="F27" s="159"/>
      <c r="G27" s="159"/>
      <c r="H27" s="159"/>
      <c r="I27" s="159"/>
      <c r="J27" s="159"/>
      <c r="K27" s="159"/>
      <c r="L27" s="159"/>
      <c r="M27" s="159"/>
      <c r="N27" s="159"/>
      <c r="O27" s="159"/>
      <c r="P27" s="159"/>
      <c r="Q27" s="159"/>
      <c r="R27" s="159"/>
      <c r="S27" s="159"/>
      <c r="T27" s="159"/>
      <c r="U27" s="159"/>
    </row>
    <row r="28" spans="1:21" x14ac:dyDescent="0.25">
      <c r="B28" s="65" t="s">
        <v>48</v>
      </c>
      <c r="C28" s="158" t="s">
        <v>47</v>
      </c>
      <c r="D28" s="159"/>
      <c r="E28" s="159"/>
      <c r="F28" s="159"/>
      <c r="G28" s="159"/>
      <c r="H28" s="159"/>
      <c r="I28" s="159"/>
      <c r="J28" s="159"/>
      <c r="K28" s="159"/>
      <c r="L28" s="159"/>
      <c r="M28" s="159"/>
      <c r="N28" s="159"/>
      <c r="O28" s="159"/>
      <c r="P28" s="159"/>
      <c r="Q28" s="159"/>
      <c r="R28" s="159"/>
      <c r="S28" s="159"/>
      <c r="T28" s="159"/>
      <c r="U28" s="159"/>
    </row>
    <row r="29" spans="1:21" x14ac:dyDescent="0.35"/>
    <row r="30" spans="1:21" x14ac:dyDescent="0.35"/>
    <row r="31" spans="1:21" x14ac:dyDescent="0.35"/>
    <row r="32" spans="1:21" x14ac:dyDescent="0.35"/>
    <row r="33" hidden="1" x14ac:dyDescent="0.35"/>
    <row r="34" hidden="1" x14ac:dyDescent="0.35"/>
    <row r="35" hidden="1" x14ac:dyDescent="0.35"/>
    <row r="36" hidden="1" x14ac:dyDescent="0.35"/>
    <row r="37" hidden="1" x14ac:dyDescent="0.35"/>
  </sheetData>
  <sheetProtection algorithmName="SHA-512" hashValue="aDDFfM7cs1tqUuFX9f6vp3rlv5OkZ1jZRU+hmOwnOkCI4sxBQCzI1CxF8eDLItAl1z/oF5Llr616O8e2vxQikg==" saltValue="5oTVgPgjwkxK5jwo3Ee4BA==" spinCount="100000" sheet="1" formatCells="0" formatColumns="0" formatRows="0" insertColumns="0" insertRows="0" insertHyperlinks="0" deleteColumns="0" deleteRows="0" selectLockedCells="1" sort="0" autoFilter="0" pivotTables="0"/>
  <mergeCells count="10">
    <mergeCell ref="F6:G6"/>
    <mergeCell ref="C4:U4"/>
    <mergeCell ref="C21:U21"/>
    <mergeCell ref="C22:U22"/>
    <mergeCell ref="C26:U26"/>
    <mergeCell ref="C27:U27"/>
    <mergeCell ref="C23:U23"/>
    <mergeCell ref="C28:U28"/>
    <mergeCell ref="C24:U24"/>
    <mergeCell ref="C25:U2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10312B"/>
  </sheetPr>
  <dimension ref="A1:AX37"/>
  <sheetViews>
    <sheetView showGridLines="0" showRowColHeaders="0" zoomScale="80" zoomScaleNormal="80" workbookViewId="0">
      <selection activeCell="A5" sqref="A5"/>
    </sheetView>
  </sheetViews>
  <sheetFormatPr baseColWidth="10" defaultColWidth="0" defaultRowHeight="18" zeroHeight="1" x14ac:dyDescent="0.35"/>
  <cols>
    <col min="1" max="1" width="20.7109375" style="32" customWidth="1"/>
    <col min="2" max="2" width="20.7109375" style="1" customWidth="1"/>
    <col min="3" max="3" width="70.7109375" style="1" customWidth="1"/>
    <col min="4" max="4" width="33.7109375" style="1" customWidth="1"/>
    <col min="5" max="5" width="15.7109375" style="1" customWidth="1"/>
    <col min="6" max="16" width="10.7109375" style="1" customWidth="1"/>
    <col min="17" max="17" width="10.7109375" style="6" customWidth="1"/>
    <col min="18" max="21" width="10.7109375" style="7" customWidth="1"/>
    <col min="22" max="22" width="5.7109375" style="7" customWidth="1"/>
    <col min="23" max="16384" width="7" style="7" hidden="1"/>
  </cols>
  <sheetData>
    <row r="1" spans="1:50" x14ac:dyDescent="0.35">
      <c r="AX1" s="33"/>
    </row>
    <row r="2" spans="1:50" s="3" customFormat="1" ht="56.25" customHeight="1" x14ac:dyDescent="0.35">
      <c r="C2" s="8" t="s">
        <v>166</v>
      </c>
      <c r="D2" s="8"/>
      <c r="E2" s="8"/>
      <c r="F2" s="8"/>
      <c r="G2" s="8"/>
      <c r="H2" s="8"/>
      <c r="I2" s="8"/>
      <c r="J2" s="8"/>
      <c r="K2" s="8"/>
      <c r="L2" s="8"/>
      <c r="M2" s="8"/>
      <c r="N2" s="8"/>
      <c r="O2" s="8"/>
      <c r="P2" s="8"/>
      <c r="Q2" s="9"/>
      <c r="R2" s="10"/>
      <c r="S2" s="10"/>
      <c r="T2" s="10"/>
    </row>
    <row r="3" spans="1:50" x14ac:dyDescent="0.35"/>
    <row r="4" spans="1:50" ht="50.1" customHeight="1" x14ac:dyDescent="0.35">
      <c r="A4" s="29" t="s">
        <v>0</v>
      </c>
      <c r="C4" s="151" t="s">
        <v>15</v>
      </c>
      <c r="D4" s="152"/>
      <c r="E4" s="152"/>
      <c r="F4" s="152"/>
      <c r="G4" s="152"/>
      <c r="H4" s="152"/>
      <c r="I4" s="152"/>
      <c r="J4" s="152"/>
      <c r="K4" s="152"/>
      <c r="L4" s="152"/>
      <c r="M4" s="152"/>
      <c r="N4" s="152"/>
      <c r="O4" s="152"/>
      <c r="P4" s="152"/>
      <c r="Q4" s="152"/>
      <c r="R4" s="152"/>
      <c r="S4" s="152"/>
      <c r="T4" s="152"/>
      <c r="U4" s="152"/>
    </row>
    <row r="5" spans="1:50" ht="5.0999999999999996" customHeight="1" x14ac:dyDescent="0.35">
      <c r="A5" s="30"/>
      <c r="Q5" s="1"/>
      <c r="R5" s="1"/>
      <c r="S5" s="1"/>
      <c r="T5" s="1"/>
    </row>
    <row r="6" spans="1:50" ht="50.1" customHeight="1" x14ac:dyDescent="0.35">
      <c r="A6" s="29" t="s">
        <v>1</v>
      </c>
      <c r="C6" s="52" t="s">
        <v>7</v>
      </c>
      <c r="D6" s="53" t="s">
        <v>8</v>
      </c>
      <c r="E6" s="53" t="s">
        <v>9</v>
      </c>
      <c r="F6" s="149" t="s">
        <v>10</v>
      </c>
      <c r="G6" s="150"/>
      <c r="H6" s="53" t="s">
        <v>11</v>
      </c>
      <c r="I6" s="53">
        <v>2012</v>
      </c>
      <c r="J6" s="53">
        <v>2013</v>
      </c>
      <c r="K6" s="53">
        <v>2014</v>
      </c>
      <c r="L6" s="53">
        <v>2015</v>
      </c>
      <c r="M6" s="53">
        <v>2016</v>
      </c>
      <c r="N6" s="53">
        <v>2017</v>
      </c>
      <c r="O6" s="53">
        <v>2018</v>
      </c>
      <c r="P6" s="53">
        <v>2019</v>
      </c>
      <c r="Q6" s="53">
        <v>2020</v>
      </c>
      <c r="R6" s="53">
        <v>2021</v>
      </c>
      <c r="S6" s="53">
        <v>2022</v>
      </c>
      <c r="T6" s="53">
        <v>2023</v>
      </c>
      <c r="U6" s="53">
        <v>2024</v>
      </c>
    </row>
    <row r="7" spans="1:50" ht="5.0999999999999996" customHeight="1" x14ac:dyDescent="0.35">
      <c r="A7" s="31"/>
      <c r="C7" s="11"/>
      <c r="D7" s="12"/>
      <c r="E7" s="12"/>
      <c r="F7" s="13"/>
      <c r="G7" s="14"/>
      <c r="H7" s="15"/>
      <c r="I7" s="14"/>
      <c r="J7" s="14"/>
      <c r="K7" s="14"/>
      <c r="L7" s="14"/>
      <c r="M7" s="14"/>
      <c r="N7" s="14"/>
      <c r="O7" s="14"/>
      <c r="P7" s="16"/>
      <c r="Q7" s="16"/>
      <c r="R7" s="14"/>
      <c r="S7" s="14"/>
      <c r="T7" s="14"/>
      <c r="U7" s="14"/>
    </row>
    <row r="8" spans="1:50" ht="49.5" customHeight="1" x14ac:dyDescent="0.35">
      <c r="A8" s="35" t="s">
        <v>2</v>
      </c>
      <c r="C8" s="34" t="s">
        <v>55</v>
      </c>
      <c r="D8" s="54" t="s">
        <v>16</v>
      </c>
      <c r="E8" s="54" t="s">
        <v>13</v>
      </c>
      <c r="F8" s="54">
        <v>2018</v>
      </c>
      <c r="G8" s="54">
        <v>0</v>
      </c>
      <c r="H8" s="54">
        <v>52</v>
      </c>
      <c r="I8" s="54" t="s">
        <v>161</v>
      </c>
      <c r="J8" s="54" t="s">
        <v>161</v>
      </c>
      <c r="K8" s="54" t="s">
        <v>161</v>
      </c>
      <c r="L8" s="54" t="s">
        <v>161</v>
      </c>
      <c r="M8" s="54" t="s">
        <v>161</v>
      </c>
      <c r="N8" s="54" t="s">
        <v>161</v>
      </c>
      <c r="O8" s="54" t="s">
        <v>161</v>
      </c>
      <c r="P8" s="54">
        <v>71.010000000000005</v>
      </c>
      <c r="Q8" s="54">
        <v>57.25</v>
      </c>
      <c r="R8" s="140">
        <v>57.3</v>
      </c>
      <c r="S8" s="141">
        <v>65.569999999999993</v>
      </c>
      <c r="T8" s="44">
        <v>70</v>
      </c>
      <c r="U8" s="44" t="s">
        <v>33</v>
      </c>
    </row>
    <row r="9" spans="1:50" ht="5.0999999999999996" customHeight="1" x14ac:dyDescent="0.35">
      <c r="A9" s="31"/>
      <c r="C9" s="36"/>
      <c r="D9" s="37"/>
      <c r="E9" s="37"/>
      <c r="F9" s="38"/>
      <c r="G9" s="39"/>
      <c r="H9" s="40"/>
      <c r="I9" s="39"/>
      <c r="J9" s="39"/>
      <c r="K9" s="39"/>
      <c r="L9" s="39"/>
      <c r="M9" s="39"/>
      <c r="N9" s="39"/>
      <c r="O9" s="39"/>
      <c r="P9" s="41"/>
      <c r="Q9" s="41"/>
      <c r="R9" s="41"/>
      <c r="S9" s="41"/>
      <c r="T9" s="49"/>
      <c r="U9" s="49"/>
    </row>
    <row r="10" spans="1:50" ht="50.1" customHeight="1" x14ac:dyDescent="0.35">
      <c r="A10" s="29" t="s">
        <v>3</v>
      </c>
      <c r="C10" s="34" t="s">
        <v>54</v>
      </c>
      <c r="D10" s="54" t="s">
        <v>12</v>
      </c>
      <c r="E10" s="54" t="s">
        <v>13</v>
      </c>
      <c r="F10" s="54">
        <v>2018</v>
      </c>
      <c r="G10" s="54">
        <v>53</v>
      </c>
      <c r="H10" s="54">
        <v>85</v>
      </c>
      <c r="I10" s="54" t="s">
        <v>161</v>
      </c>
      <c r="J10" s="54" t="s">
        <v>161</v>
      </c>
      <c r="K10" s="54" t="s">
        <v>158</v>
      </c>
      <c r="L10" s="54" t="s">
        <v>158</v>
      </c>
      <c r="M10" s="54" t="s">
        <v>158</v>
      </c>
      <c r="N10" s="54" t="s">
        <v>158</v>
      </c>
      <c r="O10" s="54">
        <v>53</v>
      </c>
      <c r="P10" s="54" t="s">
        <v>32</v>
      </c>
      <c r="Q10" s="54">
        <v>83.33</v>
      </c>
      <c r="R10" s="141">
        <v>53.66</v>
      </c>
      <c r="S10" s="141" t="s">
        <v>158</v>
      </c>
      <c r="T10" s="44" t="s">
        <v>157</v>
      </c>
      <c r="U10" s="44" t="s">
        <v>33</v>
      </c>
    </row>
    <row r="11" spans="1:50" ht="5.0999999999999996" customHeight="1" x14ac:dyDescent="0.35">
      <c r="A11" s="31"/>
      <c r="C11" s="36"/>
      <c r="D11" s="37"/>
      <c r="E11" s="37"/>
      <c r="F11" s="38"/>
      <c r="G11" s="39"/>
      <c r="H11" s="40"/>
      <c r="I11" s="39"/>
      <c r="J11" s="39"/>
      <c r="K11" s="39"/>
      <c r="L11" s="39"/>
      <c r="M11" s="39"/>
      <c r="N11" s="39"/>
      <c r="O11" s="39"/>
      <c r="P11" s="41"/>
      <c r="Q11" s="41"/>
      <c r="R11" s="41"/>
      <c r="S11" s="41"/>
      <c r="T11" s="49"/>
      <c r="U11" s="49"/>
    </row>
    <row r="12" spans="1:50" ht="50.1" customHeight="1" x14ac:dyDescent="0.35">
      <c r="A12" s="29" t="s">
        <v>4</v>
      </c>
      <c r="C12" s="34" t="s">
        <v>37</v>
      </c>
      <c r="D12" s="54" t="s">
        <v>17</v>
      </c>
      <c r="E12" s="54" t="s">
        <v>18</v>
      </c>
      <c r="F12" s="54">
        <v>2018</v>
      </c>
      <c r="G12" s="54">
        <v>60</v>
      </c>
      <c r="H12" s="54">
        <v>65</v>
      </c>
      <c r="I12" s="54" t="s">
        <v>161</v>
      </c>
      <c r="J12" s="54" t="s">
        <v>161</v>
      </c>
      <c r="K12" s="54" t="s">
        <v>161</v>
      </c>
      <c r="L12" s="54" t="s">
        <v>161</v>
      </c>
      <c r="M12" s="54" t="s">
        <v>161</v>
      </c>
      <c r="N12" s="54">
        <v>64</v>
      </c>
      <c r="O12" s="54">
        <v>60</v>
      </c>
      <c r="P12" s="54">
        <v>73</v>
      </c>
      <c r="Q12" s="54">
        <v>80</v>
      </c>
      <c r="R12" s="141">
        <v>80</v>
      </c>
      <c r="S12" s="141">
        <v>77</v>
      </c>
      <c r="T12" s="44" t="s">
        <v>157</v>
      </c>
      <c r="U12" s="44" t="s">
        <v>33</v>
      </c>
    </row>
    <row r="13" spans="1:50" x14ac:dyDescent="0.35">
      <c r="C13" s="20"/>
      <c r="D13" s="21"/>
      <c r="E13" s="21"/>
      <c r="F13" s="22"/>
      <c r="G13" s="23"/>
      <c r="H13" s="24"/>
      <c r="I13" s="23"/>
      <c r="J13" s="23"/>
      <c r="K13" s="23"/>
      <c r="L13" s="23"/>
      <c r="M13" s="23"/>
      <c r="N13" s="23"/>
      <c r="O13" s="23"/>
      <c r="P13" s="25"/>
      <c r="Q13" s="25"/>
      <c r="R13" s="23"/>
      <c r="S13" s="27"/>
      <c r="T13" s="27"/>
    </row>
    <row r="14" spans="1:50" x14ac:dyDescent="0.35">
      <c r="C14" s="26"/>
      <c r="D14" s="26"/>
      <c r="E14" s="26"/>
      <c r="F14" s="26"/>
      <c r="G14" s="26"/>
      <c r="H14" s="26"/>
      <c r="I14" s="26"/>
      <c r="J14" s="26"/>
      <c r="K14" s="26"/>
      <c r="L14" s="26"/>
      <c r="M14" s="26"/>
      <c r="N14" s="26"/>
      <c r="O14" s="26"/>
      <c r="P14" s="26"/>
      <c r="Q14" s="27"/>
      <c r="R14" s="27"/>
      <c r="S14" s="27"/>
      <c r="T14" s="27"/>
    </row>
    <row r="15" spans="1:50" x14ac:dyDescent="0.35">
      <c r="C15" s="2"/>
      <c r="D15" s="2"/>
      <c r="E15" s="2"/>
      <c r="F15" s="2"/>
      <c r="G15" s="2"/>
      <c r="H15" s="2"/>
      <c r="I15" s="2"/>
      <c r="J15" s="2"/>
      <c r="K15" s="2"/>
      <c r="L15" s="2"/>
      <c r="M15" s="2"/>
      <c r="N15" s="2"/>
      <c r="O15" s="2"/>
      <c r="P15" s="2"/>
      <c r="Q15" s="7"/>
    </row>
    <row r="16" spans="1:50" x14ac:dyDescent="0.35">
      <c r="C16" s="2"/>
      <c r="D16" s="2"/>
      <c r="E16" s="2"/>
      <c r="F16" s="2"/>
      <c r="G16" s="2"/>
      <c r="H16" s="2"/>
      <c r="I16" s="2"/>
      <c r="J16" s="2"/>
      <c r="K16" s="2"/>
      <c r="L16" s="2"/>
      <c r="M16" s="2"/>
      <c r="N16" s="2"/>
      <c r="O16" s="2"/>
      <c r="P16" s="2"/>
      <c r="Q16" s="7"/>
    </row>
    <row r="17" spans="2:21" x14ac:dyDescent="0.35">
      <c r="C17" s="2"/>
      <c r="D17" s="2"/>
      <c r="E17" s="2"/>
      <c r="F17" s="2"/>
      <c r="G17" s="2"/>
      <c r="H17" s="2"/>
      <c r="I17" s="2"/>
      <c r="J17" s="2"/>
      <c r="K17" s="2"/>
      <c r="L17" s="2"/>
      <c r="M17" s="2"/>
      <c r="N17" s="2"/>
      <c r="O17" s="2"/>
      <c r="P17" s="2"/>
      <c r="Q17" s="7"/>
    </row>
    <row r="18" spans="2:21" x14ac:dyDescent="0.35">
      <c r="C18" s="2"/>
      <c r="D18" s="2"/>
      <c r="E18" s="2"/>
      <c r="F18" s="2"/>
      <c r="G18" s="2"/>
      <c r="H18" s="2"/>
      <c r="I18" s="2"/>
      <c r="J18" s="2"/>
      <c r="K18" s="2"/>
      <c r="L18" s="2"/>
      <c r="M18" s="2"/>
      <c r="N18" s="2"/>
      <c r="O18" s="2"/>
      <c r="P18" s="2"/>
      <c r="Q18" s="7"/>
    </row>
    <row r="19" spans="2:21" x14ac:dyDescent="0.35">
      <c r="C19" s="2"/>
      <c r="D19" s="2"/>
      <c r="E19" s="2"/>
      <c r="F19" s="2"/>
      <c r="G19" s="2"/>
      <c r="H19" s="2"/>
      <c r="I19" s="2"/>
      <c r="J19" s="2"/>
      <c r="K19" s="2"/>
      <c r="L19" s="2"/>
      <c r="M19" s="2"/>
      <c r="N19" s="2"/>
      <c r="O19" s="2"/>
      <c r="P19" s="2"/>
      <c r="Q19" s="7"/>
    </row>
    <row r="20" spans="2:21" s="3" customFormat="1" x14ac:dyDescent="0.35">
      <c r="C20" s="59" t="s">
        <v>29</v>
      </c>
      <c r="D20" s="59"/>
      <c r="E20" s="59"/>
      <c r="F20" s="59"/>
      <c r="G20" s="59"/>
      <c r="H20" s="59"/>
      <c r="I20" s="59"/>
      <c r="J20" s="59"/>
      <c r="K20" s="59"/>
      <c r="L20" s="59"/>
      <c r="M20" s="59"/>
      <c r="N20" s="59"/>
      <c r="O20" s="59"/>
      <c r="P20" s="59"/>
      <c r="Q20" s="60"/>
      <c r="R20" s="61"/>
      <c r="S20" s="61"/>
      <c r="T20" s="61"/>
      <c r="U20" s="62"/>
    </row>
    <row r="21" spans="2:21" s="3" customFormat="1" ht="53.25" customHeight="1" x14ac:dyDescent="0.25">
      <c r="B21" s="65" t="s">
        <v>40</v>
      </c>
      <c r="C21" s="160" t="s">
        <v>163</v>
      </c>
      <c r="D21" s="159"/>
      <c r="E21" s="159"/>
      <c r="F21" s="159"/>
      <c r="G21" s="159"/>
      <c r="H21" s="159"/>
      <c r="I21" s="159"/>
      <c r="J21" s="159"/>
      <c r="K21" s="159"/>
      <c r="L21" s="159"/>
      <c r="M21" s="159"/>
      <c r="N21" s="159"/>
      <c r="O21" s="159"/>
      <c r="P21" s="159"/>
      <c r="Q21" s="159"/>
      <c r="R21" s="159"/>
      <c r="S21" s="159"/>
      <c r="T21" s="159"/>
      <c r="U21" s="159"/>
    </row>
    <row r="22" spans="2:21" s="3" customFormat="1" ht="36.75" customHeight="1" x14ac:dyDescent="0.25">
      <c r="B22" s="65" t="s">
        <v>36</v>
      </c>
      <c r="C22" s="160" t="s">
        <v>162</v>
      </c>
      <c r="D22" s="159"/>
      <c r="E22" s="159"/>
      <c r="F22" s="159"/>
      <c r="G22" s="159"/>
      <c r="H22" s="159"/>
      <c r="I22" s="159"/>
      <c r="J22" s="159"/>
      <c r="K22" s="159"/>
      <c r="L22" s="159"/>
      <c r="M22" s="159"/>
      <c r="N22" s="159"/>
      <c r="O22" s="159"/>
      <c r="P22" s="159"/>
      <c r="Q22" s="159"/>
      <c r="R22" s="159"/>
      <c r="S22" s="159"/>
      <c r="T22" s="159"/>
      <c r="U22" s="159"/>
    </row>
    <row r="23" spans="2:21" s="3" customFormat="1" x14ac:dyDescent="0.25">
      <c r="B23" s="65"/>
      <c r="C23" s="63"/>
      <c r="D23" s="64"/>
      <c r="E23" s="64"/>
      <c r="F23" s="64"/>
      <c r="G23" s="64"/>
      <c r="H23" s="64"/>
      <c r="I23" s="64"/>
      <c r="J23" s="64"/>
      <c r="K23" s="64"/>
      <c r="L23" s="64"/>
      <c r="M23" s="64"/>
      <c r="N23" s="64"/>
      <c r="O23" s="64"/>
      <c r="P23" s="64"/>
      <c r="Q23" s="64"/>
      <c r="R23" s="64"/>
      <c r="S23" s="64"/>
      <c r="T23" s="64"/>
      <c r="U23" s="64"/>
    </row>
    <row r="24" spans="2:21" s="3" customFormat="1" x14ac:dyDescent="0.25">
      <c r="B24" s="65" t="s">
        <v>49</v>
      </c>
      <c r="C24" s="147" t="s">
        <v>50</v>
      </c>
      <c r="D24" s="148"/>
      <c r="E24" s="148"/>
      <c r="F24" s="148"/>
      <c r="G24" s="148"/>
      <c r="H24" s="148"/>
      <c r="I24" s="148"/>
      <c r="J24" s="148"/>
      <c r="K24" s="148"/>
      <c r="L24" s="148"/>
      <c r="M24" s="148"/>
      <c r="N24" s="148"/>
      <c r="O24" s="148"/>
      <c r="P24" s="148"/>
      <c r="Q24" s="148"/>
      <c r="R24" s="148"/>
      <c r="S24" s="148"/>
      <c r="T24" s="148"/>
      <c r="U24" s="148"/>
    </row>
    <row r="25" spans="2:21" s="3" customFormat="1" x14ac:dyDescent="0.25">
      <c r="B25" s="65" t="s">
        <v>51</v>
      </c>
      <c r="C25" s="147" t="s">
        <v>52</v>
      </c>
      <c r="D25" s="148"/>
      <c r="E25" s="148"/>
      <c r="F25" s="148"/>
      <c r="G25" s="148"/>
      <c r="H25" s="148"/>
      <c r="I25" s="148"/>
      <c r="J25" s="148"/>
      <c r="K25" s="148"/>
      <c r="L25" s="148"/>
      <c r="M25" s="148"/>
      <c r="N25" s="148"/>
      <c r="O25" s="148"/>
      <c r="P25" s="148"/>
      <c r="Q25" s="148"/>
      <c r="R25" s="148"/>
      <c r="S25" s="148"/>
      <c r="T25" s="148"/>
      <c r="U25" s="148"/>
    </row>
    <row r="26" spans="2:21" s="3" customFormat="1" x14ac:dyDescent="0.25">
      <c r="B26" s="65" t="s">
        <v>32</v>
      </c>
      <c r="C26" s="147" t="s">
        <v>45</v>
      </c>
      <c r="D26" s="148"/>
      <c r="E26" s="148"/>
      <c r="F26" s="148"/>
      <c r="G26" s="148"/>
      <c r="H26" s="148"/>
      <c r="I26" s="148"/>
      <c r="J26" s="148"/>
      <c r="K26" s="148"/>
      <c r="L26" s="148"/>
      <c r="M26" s="148"/>
      <c r="N26" s="148"/>
      <c r="O26" s="148"/>
      <c r="P26" s="148"/>
      <c r="Q26" s="148"/>
      <c r="R26" s="148"/>
      <c r="S26" s="148"/>
      <c r="T26" s="148"/>
      <c r="U26" s="148"/>
    </row>
    <row r="27" spans="2:21" s="3" customFormat="1" x14ac:dyDescent="0.25">
      <c r="B27" s="65" t="s">
        <v>33</v>
      </c>
      <c r="C27" s="147" t="s">
        <v>46</v>
      </c>
      <c r="D27" s="148"/>
      <c r="E27" s="148"/>
      <c r="F27" s="148"/>
      <c r="G27" s="148"/>
      <c r="H27" s="148"/>
      <c r="I27" s="148"/>
      <c r="J27" s="148"/>
      <c r="K27" s="148"/>
      <c r="L27" s="148"/>
      <c r="M27" s="148"/>
      <c r="N27" s="148"/>
      <c r="O27" s="148"/>
      <c r="P27" s="148"/>
      <c r="Q27" s="148"/>
      <c r="R27" s="148"/>
      <c r="S27" s="148"/>
      <c r="T27" s="148"/>
      <c r="U27" s="148"/>
    </row>
    <row r="28" spans="2:21" x14ac:dyDescent="0.35">
      <c r="B28" s="65" t="s">
        <v>48</v>
      </c>
      <c r="C28" s="59" t="s">
        <v>47</v>
      </c>
      <c r="D28" s="59"/>
      <c r="E28" s="59"/>
      <c r="F28" s="59"/>
      <c r="G28" s="59"/>
      <c r="H28" s="59"/>
      <c r="I28" s="59"/>
      <c r="J28" s="59"/>
      <c r="K28" s="59"/>
      <c r="L28" s="59"/>
      <c r="M28" s="59"/>
      <c r="N28" s="59"/>
      <c r="O28" s="59"/>
      <c r="P28" s="59"/>
      <c r="Q28" s="60"/>
      <c r="R28" s="61"/>
      <c r="S28" s="61"/>
      <c r="T28" s="61"/>
      <c r="U28" s="62"/>
    </row>
    <row r="29" spans="2:21" x14ac:dyDescent="0.35">
      <c r="C29" s="59"/>
      <c r="D29" s="59"/>
      <c r="E29" s="59"/>
      <c r="F29" s="59"/>
      <c r="G29" s="59"/>
      <c r="H29" s="59"/>
      <c r="I29" s="59"/>
      <c r="J29" s="59"/>
      <c r="K29" s="59"/>
      <c r="L29" s="59"/>
      <c r="M29" s="59"/>
      <c r="N29" s="59"/>
      <c r="O29" s="59"/>
      <c r="P29" s="59"/>
      <c r="Q29" s="60"/>
      <c r="R29" s="61"/>
      <c r="S29" s="61"/>
      <c r="T29" s="61"/>
      <c r="U29" s="61"/>
    </row>
    <row r="30" spans="2:21" x14ac:dyDescent="0.35"/>
    <row r="31" spans="2:21" x14ac:dyDescent="0.35"/>
    <row r="32" spans="2:21" hidden="1" x14ac:dyDescent="0.35"/>
    <row r="33" hidden="1" x14ac:dyDescent="0.35"/>
    <row r="34" hidden="1" x14ac:dyDescent="0.35"/>
    <row r="35" hidden="1" x14ac:dyDescent="0.35"/>
    <row r="36" hidden="1" x14ac:dyDescent="0.35"/>
    <row r="37" hidden="1" x14ac:dyDescent="0.35"/>
  </sheetData>
  <sheetProtection algorithmName="SHA-512" hashValue="YlLkqR/GAcvsnJYaSur1xFs5gmXQ6r4wQIroeXK32EoK6rdIciPQffzx71vegUVgehG6LxgmytcdiceuuV8SDg==" saltValue="EB2iobKfPjaRVyRm+0e9Vg==" spinCount="100000" sheet="1" formatCells="0" formatColumns="0" formatRows="0" insertColumns="0" insertRows="0" insertHyperlinks="0" deleteColumns="0" deleteRows="0" selectLockedCells="1" sort="0" autoFilter="0" pivotTables="0"/>
  <mergeCells count="8">
    <mergeCell ref="C27:U27"/>
    <mergeCell ref="F6:G6"/>
    <mergeCell ref="C4:U4"/>
    <mergeCell ref="C21:U21"/>
    <mergeCell ref="C22:U22"/>
    <mergeCell ref="C26:U26"/>
    <mergeCell ref="C25:U25"/>
    <mergeCell ref="C24:U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10312B"/>
  </sheetPr>
  <dimension ref="A1:V37"/>
  <sheetViews>
    <sheetView showGridLines="0" showRowColHeaders="0" zoomScale="80" zoomScaleNormal="80" workbookViewId="0">
      <selection activeCell="A5" sqref="A5"/>
    </sheetView>
  </sheetViews>
  <sheetFormatPr baseColWidth="10" defaultColWidth="0" defaultRowHeight="18" zeroHeight="1" x14ac:dyDescent="0.35"/>
  <cols>
    <col min="1" max="1" width="20.7109375" style="32" customWidth="1"/>
    <col min="2" max="2" width="20.7109375" style="1" customWidth="1"/>
    <col min="3" max="3" width="70.7109375" style="1" customWidth="1"/>
    <col min="4" max="4" width="33.7109375" style="1" customWidth="1"/>
    <col min="5" max="5" width="15.7109375" style="1" customWidth="1"/>
    <col min="6" max="16" width="10.7109375" style="1" customWidth="1"/>
    <col min="17" max="17" width="10.7109375" style="6" customWidth="1"/>
    <col min="18" max="21" width="10.7109375" style="7" customWidth="1"/>
    <col min="22" max="22" width="5.7109375" style="7" customWidth="1"/>
    <col min="23" max="16384" width="7" style="7" hidden="1"/>
  </cols>
  <sheetData>
    <row r="1" spans="1:21" x14ac:dyDescent="0.35"/>
    <row r="2" spans="1:21" s="3" customFormat="1" ht="56.25" customHeight="1" x14ac:dyDescent="0.35">
      <c r="C2" s="8" t="s">
        <v>166</v>
      </c>
      <c r="D2" s="8"/>
      <c r="E2" s="8"/>
      <c r="F2" s="8"/>
      <c r="G2" s="8"/>
      <c r="H2" s="8"/>
      <c r="I2" s="8"/>
      <c r="J2" s="8"/>
      <c r="K2" s="8"/>
      <c r="L2" s="8"/>
      <c r="M2" s="8"/>
      <c r="N2" s="8"/>
      <c r="O2" s="8"/>
      <c r="P2" s="8"/>
      <c r="Q2" s="9"/>
      <c r="R2" s="10"/>
      <c r="S2" s="10"/>
      <c r="T2" s="10"/>
    </row>
    <row r="3" spans="1:21" x14ac:dyDescent="0.35"/>
    <row r="4" spans="1:21" ht="50.1" customHeight="1" x14ac:dyDescent="0.35">
      <c r="A4" s="29" t="s">
        <v>0</v>
      </c>
      <c r="C4" s="151" t="s">
        <v>19</v>
      </c>
      <c r="D4" s="152"/>
      <c r="E4" s="152"/>
      <c r="F4" s="152"/>
      <c r="G4" s="152"/>
      <c r="H4" s="152"/>
      <c r="I4" s="152"/>
      <c r="J4" s="152"/>
      <c r="K4" s="152"/>
      <c r="L4" s="152"/>
      <c r="M4" s="152"/>
      <c r="N4" s="152"/>
      <c r="O4" s="152"/>
      <c r="P4" s="152"/>
      <c r="Q4" s="152"/>
      <c r="R4" s="152"/>
      <c r="S4" s="152"/>
      <c r="T4" s="152"/>
      <c r="U4" s="152"/>
    </row>
    <row r="5" spans="1:21" ht="5.0999999999999996" customHeight="1" x14ac:dyDescent="0.35">
      <c r="A5" s="30"/>
      <c r="Q5" s="1"/>
      <c r="R5" s="1"/>
      <c r="S5" s="1"/>
      <c r="T5" s="1"/>
    </row>
    <row r="6" spans="1:21" ht="50.1" customHeight="1" x14ac:dyDescent="0.35">
      <c r="A6" s="29" t="s">
        <v>1</v>
      </c>
      <c r="C6" s="52" t="s">
        <v>7</v>
      </c>
      <c r="D6" s="53" t="s">
        <v>8</v>
      </c>
      <c r="E6" s="53" t="s">
        <v>9</v>
      </c>
      <c r="F6" s="149" t="s">
        <v>10</v>
      </c>
      <c r="G6" s="150"/>
      <c r="H6" s="53" t="s">
        <v>11</v>
      </c>
      <c r="I6" s="53">
        <v>2012</v>
      </c>
      <c r="J6" s="53">
        <v>2013</v>
      </c>
      <c r="K6" s="53">
        <v>2014</v>
      </c>
      <c r="L6" s="53">
        <v>2015</v>
      </c>
      <c r="M6" s="53">
        <v>2016</v>
      </c>
      <c r="N6" s="53">
        <v>2017</v>
      </c>
      <c r="O6" s="53">
        <v>2018</v>
      </c>
      <c r="P6" s="53">
        <v>2019</v>
      </c>
      <c r="Q6" s="53">
        <v>2020</v>
      </c>
      <c r="R6" s="53">
        <v>2021</v>
      </c>
      <c r="S6" s="53">
        <v>2022</v>
      </c>
      <c r="T6" s="53">
        <v>2023</v>
      </c>
      <c r="U6" s="53">
        <v>2024</v>
      </c>
    </row>
    <row r="7" spans="1:21" ht="5.0999999999999996" customHeight="1" x14ac:dyDescent="0.35">
      <c r="A7" s="31"/>
      <c r="C7" s="11"/>
      <c r="D7" s="12"/>
      <c r="E7" s="12"/>
      <c r="F7" s="13"/>
      <c r="G7" s="14"/>
      <c r="H7" s="15"/>
      <c r="I7" s="14"/>
      <c r="J7" s="14"/>
      <c r="K7" s="14"/>
      <c r="L7" s="14"/>
      <c r="M7" s="14"/>
      <c r="N7" s="14"/>
      <c r="O7" s="14"/>
      <c r="P7" s="16"/>
      <c r="Q7" s="16"/>
      <c r="R7" s="14"/>
      <c r="S7" s="14"/>
      <c r="T7" s="14"/>
      <c r="U7" s="14"/>
    </row>
    <row r="8" spans="1:21" ht="50.1" customHeight="1" x14ac:dyDescent="0.35">
      <c r="A8" s="29" t="s">
        <v>2</v>
      </c>
      <c r="C8" s="56" t="s">
        <v>56</v>
      </c>
      <c r="D8" s="57" t="s">
        <v>20</v>
      </c>
      <c r="E8" s="57" t="s">
        <v>21</v>
      </c>
      <c r="F8" s="57">
        <v>2018</v>
      </c>
      <c r="G8" s="57">
        <v>88.9</v>
      </c>
      <c r="H8" s="57">
        <v>90</v>
      </c>
      <c r="I8" s="145">
        <v>86.4</v>
      </c>
      <c r="J8" s="145">
        <v>85</v>
      </c>
      <c r="K8" s="145">
        <v>91.8</v>
      </c>
      <c r="L8" s="145">
        <v>96.7</v>
      </c>
      <c r="M8" s="145">
        <v>89.5</v>
      </c>
      <c r="N8" s="145">
        <v>83.4</v>
      </c>
      <c r="O8" s="145">
        <v>89.8</v>
      </c>
      <c r="P8" s="145">
        <v>79.7</v>
      </c>
      <c r="Q8" s="145">
        <v>77.599999999999994</v>
      </c>
      <c r="R8" s="145">
        <v>88.4</v>
      </c>
      <c r="S8" s="146">
        <v>84.9</v>
      </c>
      <c r="T8" s="44">
        <v>75.7</v>
      </c>
      <c r="U8" s="44" t="s">
        <v>33</v>
      </c>
    </row>
    <row r="9" spans="1:21" ht="5.0999999999999996" customHeight="1" x14ac:dyDescent="0.35">
      <c r="A9" s="31"/>
      <c r="C9" s="36"/>
      <c r="D9" s="37"/>
      <c r="E9" s="37"/>
      <c r="F9" s="38"/>
      <c r="G9" s="39"/>
      <c r="H9" s="40"/>
      <c r="I9" s="39"/>
      <c r="J9" s="39"/>
      <c r="K9" s="39"/>
      <c r="L9" s="39"/>
      <c r="M9" s="39"/>
      <c r="N9" s="39"/>
      <c r="O9" s="39"/>
      <c r="P9" s="41"/>
      <c r="Q9" s="41"/>
      <c r="R9" s="39"/>
      <c r="S9" s="41"/>
      <c r="T9" s="49"/>
      <c r="U9" s="49"/>
    </row>
    <row r="10" spans="1:21" ht="50.1" customHeight="1" x14ac:dyDescent="0.35">
      <c r="A10" s="35" t="s">
        <v>3</v>
      </c>
      <c r="C10" s="56" t="s">
        <v>53</v>
      </c>
      <c r="D10" s="57" t="s">
        <v>22</v>
      </c>
      <c r="E10" s="57" t="s">
        <v>13</v>
      </c>
      <c r="F10" s="57">
        <v>2012</v>
      </c>
      <c r="G10" s="57">
        <v>50</v>
      </c>
      <c r="H10" s="57">
        <v>90</v>
      </c>
      <c r="I10" s="57">
        <v>51.5</v>
      </c>
      <c r="J10" s="57" t="s">
        <v>33</v>
      </c>
      <c r="K10" s="57" t="s">
        <v>33</v>
      </c>
      <c r="L10" s="57" t="s">
        <v>33</v>
      </c>
      <c r="M10" s="57" t="s">
        <v>33</v>
      </c>
      <c r="N10" s="57">
        <v>61</v>
      </c>
      <c r="O10" s="57">
        <v>66</v>
      </c>
      <c r="P10" s="57">
        <v>70</v>
      </c>
      <c r="Q10" s="57">
        <v>71</v>
      </c>
      <c r="R10" s="57">
        <v>69</v>
      </c>
      <c r="S10" s="139">
        <v>73</v>
      </c>
      <c r="T10" s="44" t="s">
        <v>157</v>
      </c>
      <c r="U10" s="44" t="s">
        <v>33</v>
      </c>
    </row>
    <row r="11" spans="1:21" ht="5.0999999999999996" customHeight="1" x14ac:dyDescent="0.35">
      <c r="A11" s="31"/>
      <c r="C11" s="36"/>
      <c r="D11" s="37"/>
      <c r="E11" s="37"/>
      <c r="F11" s="38"/>
      <c r="G11" s="39"/>
      <c r="H11" s="40"/>
      <c r="I11" s="39"/>
      <c r="J11" s="39"/>
      <c r="K11" s="39"/>
      <c r="L11" s="39"/>
      <c r="M11" s="39"/>
      <c r="N11" s="39"/>
      <c r="O11" s="39"/>
      <c r="P11" s="41"/>
      <c r="Q11" s="41"/>
      <c r="R11" s="39"/>
      <c r="S11" s="41"/>
      <c r="T11" s="49"/>
      <c r="U11" s="49"/>
    </row>
    <row r="12" spans="1:21" ht="50.1" customHeight="1" x14ac:dyDescent="0.35">
      <c r="A12" s="29" t="s">
        <v>4</v>
      </c>
      <c r="C12" s="56" t="s">
        <v>58</v>
      </c>
      <c r="D12" s="57" t="s">
        <v>23</v>
      </c>
      <c r="E12" s="57" t="s">
        <v>24</v>
      </c>
      <c r="F12" s="57">
        <v>2018</v>
      </c>
      <c r="G12" s="57">
        <v>10.7</v>
      </c>
      <c r="H12" s="57">
        <v>11.4</v>
      </c>
      <c r="I12" s="57">
        <v>44.5</v>
      </c>
      <c r="J12" s="57">
        <v>54</v>
      </c>
      <c r="K12" s="57">
        <v>26.81</v>
      </c>
      <c r="L12" s="57">
        <v>22.5</v>
      </c>
      <c r="M12" s="57">
        <v>14.6</v>
      </c>
      <c r="N12" s="57">
        <v>11.7</v>
      </c>
      <c r="O12" s="57">
        <v>10.7</v>
      </c>
      <c r="P12" s="57">
        <v>34.43</v>
      </c>
      <c r="Q12" s="57">
        <v>19.850000000000001</v>
      </c>
      <c r="R12" s="57">
        <v>5.41</v>
      </c>
      <c r="S12" s="146">
        <v>9.9</v>
      </c>
      <c r="T12" s="44">
        <v>4.28</v>
      </c>
      <c r="U12" s="44" t="s">
        <v>33</v>
      </c>
    </row>
    <row r="13" spans="1:21" x14ac:dyDescent="0.35">
      <c r="C13" s="20"/>
      <c r="D13" s="21"/>
      <c r="E13" s="21"/>
      <c r="F13" s="22"/>
      <c r="G13" s="23"/>
      <c r="H13" s="24"/>
      <c r="I13" s="23"/>
      <c r="J13" s="23"/>
      <c r="K13" s="23"/>
      <c r="L13" s="23"/>
      <c r="M13" s="23"/>
      <c r="N13" s="23"/>
      <c r="O13" s="23"/>
      <c r="P13" s="25"/>
      <c r="Q13" s="25"/>
      <c r="R13" s="23"/>
      <c r="S13" s="27"/>
      <c r="T13" s="27"/>
    </row>
    <row r="14" spans="1:21" x14ac:dyDescent="0.35">
      <c r="C14" s="26"/>
      <c r="D14" s="26"/>
      <c r="E14" s="26"/>
      <c r="F14" s="26"/>
      <c r="G14" s="26"/>
      <c r="H14" s="26"/>
      <c r="I14" s="26"/>
      <c r="J14" s="26"/>
      <c r="K14" s="26"/>
      <c r="L14" s="26"/>
      <c r="M14" s="26"/>
      <c r="N14" s="26"/>
      <c r="O14" s="26"/>
      <c r="P14" s="26"/>
      <c r="Q14" s="27"/>
      <c r="R14" s="27"/>
      <c r="S14" s="27"/>
      <c r="T14" s="27"/>
    </row>
    <row r="15" spans="1:21" x14ac:dyDescent="0.35">
      <c r="C15" s="2"/>
      <c r="D15" s="2"/>
      <c r="E15" s="2"/>
      <c r="F15" s="2"/>
      <c r="G15" s="2"/>
      <c r="H15" s="2"/>
      <c r="I15" s="2"/>
      <c r="J15" s="2"/>
      <c r="K15" s="2"/>
      <c r="L15" s="2"/>
      <c r="M15" s="2"/>
      <c r="N15" s="2"/>
      <c r="O15" s="2"/>
      <c r="P15" s="2"/>
      <c r="Q15" s="7"/>
    </row>
    <row r="16" spans="1:21" x14ac:dyDescent="0.35">
      <c r="C16" s="2"/>
      <c r="D16" s="2"/>
      <c r="E16" s="2"/>
      <c r="F16" s="2"/>
      <c r="G16" s="2"/>
      <c r="H16" s="2"/>
      <c r="I16" s="2"/>
      <c r="J16" s="2"/>
      <c r="K16" s="2"/>
      <c r="L16" s="2"/>
      <c r="M16" s="2"/>
      <c r="N16" s="2"/>
      <c r="O16" s="2"/>
      <c r="P16" s="2"/>
      <c r="Q16" s="7"/>
    </row>
    <row r="17" spans="2:21" x14ac:dyDescent="0.35">
      <c r="C17" s="2"/>
      <c r="D17" s="2"/>
      <c r="E17" s="2"/>
      <c r="F17" s="2"/>
      <c r="G17" s="2"/>
      <c r="H17" s="2"/>
      <c r="I17" s="2"/>
      <c r="J17" s="2"/>
      <c r="K17" s="2"/>
      <c r="L17" s="2"/>
      <c r="M17" s="2"/>
      <c r="N17" s="2"/>
      <c r="O17" s="2"/>
      <c r="P17" s="2"/>
      <c r="Q17" s="7"/>
    </row>
    <row r="18" spans="2:21" x14ac:dyDescent="0.35">
      <c r="C18" s="2"/>
      <c r="D18" s="2"/>
      <c r="E18" s="2"/>
      <c r="F18" s="2"/>
      <c r="G18" s="2"/>
      <c r="H18" s="2"/>
      <c r="I18" s="2"/>
      <c r="J18" s="2"/>
      <c r="K18" s="2"/>
      <c r="L18" s="2"/>
      <c r="M18" s="2"/>
      <c r="N18" s="2"/>
      <c r="O18" s="2"/>
      <c r="P18" s="2"/>
      <c r="Q18" s="7"/>
    </row>
    <row r="19" spans="2:21" x14ac:dyDescent="0.35">
      <c r="C19" s="2"/>
      <c r="D19" s="2"/>
      <c r="E19" s="2"/>
      <c r="F19" s="2"/>
      <c r="G19" s="2"/>
      <c r="H19" s="2"/>
      <c r="I19" s="2"/>
      <c r="J19" s="2"/>
      <c r="K19" s="2"/>
      <c r="L19" s="2"/>
      <c r="M19" s="2"/>
      <c r="N19" s="2"/>
      <c r="O19" s="2"/>
      <c r="P19" s="2"/>
      <c r="Q19" s="7"/>
    </row>
    <row r="20" spans="2:21" s="3" customFormat="1" x14ac:dyDescent="0.35">
      <c r="C20" s="59" t="s">
        <v>29</v>
      </c>
      <c r="D20" s="59"/>
      <c r="E20" s="59"/>
      <c r="F20" s="59"/>
      <c r="G20" s="59"/>
      <c r="H20" s="59"/>
      <c r="I20" s="59"/>
      <c r="J20" s="59"/>
      <c r="K20" s="59"/>
      <c r="L20" s="59"/>
      <c r="M20" s="59"/>
      <c r="N20" s="59"/>
      <c r="O20" s="59"/>
      <c r="P20" s="59"/>
      <c r="Q20" s="60"/>
      <c r="R20" s="61"/>
      <c r="S20" s="61"/>
      <c r="T20" s="61"/>
      <c r="U20" s="62"/>
    </row>
    <row r="21" spans="2:21" s="3" customFormat="1" ht="70.5" customHeight="1" x14ac:dyDescent="0.25">
      <c r="B21" s="65" t="s">
        <v>40</v>
      </c>
      <c r="C21" s="160" t="s">
        <v>167</v>
      </c>
      <c r="D21" s="159"/>
      <c r="E21" s="159"/>
      <c r="F21" s="159"/>
      <c r="G21" s="159"/>
      <c r="H21" s="159"/>
      <c r="I21" s="159"/>
      <c r="J21" s="159"/>
      <c r="K21" s="159"/>
      <c r="L21" s="159"/>
      <c r="M21" s="159"/>
      <c r="N21" s="159"/>
      <c r="O21" s="159"/>
      <c r="P21" s="159"/>
      <c r="Q21" s="159"/>
      <c r="R21" s="159"/>
      <c r="S21" s="159"/>
      <c r="T21" s="159"/>
      <c r="U21" s="159"/>
    </row>
    <row r="22" spans="2:21" s="3" customFormat="1" ht="110.25" customHeight="1" x14ac:dyDescent="0.25">
      <c r="B22" s="65" t="s">
        <v>36</v>
      </c>
      <c r="C22" s="160" t="s">
        <v>43</v>
      </c>
      <c r="D22" s="159"/>
      <c r="E22" s="159"/>
      <c r="F22" s="159"/>
      <c r="G22" s="159"/>
      <c r="H22" s="159"/>
      <c r="I22" s="159"/>
      <c r="J22" s="159"/>
      <c r="K22" s="159"/>
      <c r="L22" s="159"/>
      <c r="M22" s="159"/>
      <c r="N22" s="159"/>
      <c r="O22" s="159"/>
      <c r="P22" s="159"/>
      <c r="Q22" s="159"/>
      <c r="R22" s="159"/>
      <c r="S22" s="159"/>
      <c r="T22" s="159"/>
      <c r="U22" s="159"/>
    </row>
    <row r="23" spans="2:21" s="3" customFormat="1" ht="22.5" customHeight="1" x14ac:dyDescent="0.25">
      <c r="B23" s="65" t="s">
        <v>42</v>
      </c>
      <c r="C23" s="160" t="s">
        <v>44</v>
      </c>
      <c r="D23" s="159"/>
      <c r="E23" s="159"/>
      <c r="F23" s="159"/>
      <c r="G23" s="159"/>
      <c r="H23" s="159"/>
      <c r="I23" s="159"/>
      <c r="J23" s="159"/>
      <c r="K23" s="159"/>
      <c r="L23" s="159"/>
      <c r="M23" s="159"/>
      <c r="N23" s="159"/>
      <c r="O23" s="159"/>
      <c r="P23" s="159"/>
      <c r="Q23" s="159"/>
      <c r="R23" s="159"/>
      <c r="S23" s="159"/>
      <c r="T23" s="159"/>
      <c r="U23" s="159"/>
    </row>
    <row r="24" spans="2:21" s="3" customFormat="1" x14ac:dyDescent="0.25">
      <c r="B24" s="65" t="s">
        <v>49</v>
      </c>
      <c r="C24" s="160" t="s">
        <v>50</v>
      </c>
      <c r="D24" s="159"/>
      <c r="E24" s="159"/>
      <c r="F24" s="159"/>
      <c r="G24" s="159"/>
      <c r="H24" s="159"/>
      <c r="I24" s="159"/>
      <c r="J24" s="159"/>
      <c r="K24" s="159"/>
      <c r="L24" s="159"/>
      <c r="M24" s="159"/>
      <c r="N24" s="159"/>
      <c r="O24" s="159"/>
      <c r="P24" s="159"/>
      <c r="Q24" s="159"/>
      <c r="R24" s="159"/>
      <c r="S24" s="159"/>
      <c r="T24" s="159"/>
      <c r="U24" s="159"/>
    </row>
    <row r="25" spans="2:21" s="3" customFormat="1" ht="36.75" customHeight="1" x14ac:dyDescent="0.25">
      <c r="B25" s="65" t="s">
        <v>51</v>
      </c>
      <c r="C25" s="160" t="s">
        <v>59</v>
      </c>
      <c r="D25" s="159"/>
      <c r="E25" s="159"/>
      <c r="F25" s="159"/>
      <c r="G25" s="159"/>
      <c r="H25" s="159"/>
      <c r="I25" s="159"/>
      <c r="J25" s="159"/>
      <c r="K25" s="159"/>
      <c r="L25" s="159"/>
      <c r="M25" s="159"/>
      <c r="N25" s="159"/>
      <c r="O25" s="159"/>
      <c r="P25" s="159"/>
      <c r="Q25" s="159"/>
      <c r="R25" s="159"/>
      <c r="S25" s="159"/>
      <c r="T25" s="159"/>
      <c r="U25" s="159"/>
    </row>
    <row r="26" spans="2:21" s="3" customFormat="1" x14ac:dyDescent="0.25">
      <c r="B26" s="65" t="s">
        <v>32</v>
      </c>
      <c r="C26" s="160" t="s">
        <v>45</v>
      </c>
      <c r="D26" s="159"/>
      <c r="E26" s="159"/>
      <c r="F26" s="159"/>
      <c r="G26" s="159"/>
      <c r="H26" s="159"/>
      <c r="I26" s="159"/>
      <c r="J26" s="159"/>
      <c r="K26" s="159"/>
      <c r="L26" s="159"/>
      <c r="M26" s="159"/>
      <c r="N26" s="159"/>
      <c r="O26" s="159"/>
      <c r="P26" s="159"/>
      <c r="Q26" s="159"/>
      <c r="R26" s="159"/>
      <c r="S26" s="159"/>
      <c r="T26" s="159"/>
      <c r="U26" s="159"/>
    </row>
    <row r="27" spans="2:21" s="3" customFormat="1" x14ac:dyDescent="0.25">
      <c r="B27" s="65" t="s">
        <v>33</v>
      </c>
      <c r="C27" s="160" t="s">
        <v>46</v>
      </c>
      <c r="D27" s="159"/>
      <c r="E27" s="159"/>
      <c r="F27" s="159"/>
      <c r="G27" s="159"/>
      <c r="H27" s="159"/>
      <c r="I27" s="159"/>
      <c r="J27" s="159"/>
      <c r="K27" s="159"/>
      <c r="L27" s="159"/>
      <c r="M27" s="159"/>
      <c r="N27" s="159"/>
      <c r="O27" s="159"/>
      <c r="P27" s="159"/>
      <c r="Q27" s="159"/>
      <c r="R27" s="159"/>
      <c r="S27" s="159"/>
      <c r="T27" s="159"/>
      <c r="U27" s="159"/>
    </row>
    <row r="28" spans="2:21" x14ac:dyDescent="0.35">
      <c r="B28" s="65" t="s">
        <v>48</v>
      </c>
      <c r="C28" s="160" t="s">
        <v>30</v>
      </c>
      <c r="D28" s="159"/>
      <c r="E28" s="159"/>
      <c r="F28" s="159"/>
      <c r="G28" s="159"/>
      <c r="H28" s="159"/>
      <c r="I28" s="159"/>
      <c r="J28" s="159"/>
      <c r="K28" s="159"/>
      <c r="L28" s="159"/>
      <c r="M28" s="159"/>
      <c r="N28" s="159"/>
      <c r="O28" s="159"/>
      <c r="P28" s="159"/>
      <c r="Q28" s="159"/>
      <c r="R28" s="159"/>
      <c r="S28" s="159"/>
      <c r="T28" s="159"/>
      <c r="U28" s="159"/>
    </row>
    <row r="29" spans="2:21" x14ac:dyDescent="0.35"/>
    <row r="30" spans="2:21" x14ac:dyDescent="0.35"/>
    <row r="31" spans="2:21" x14ac:dyDescent="0.35"/>
    <row r="32" spans="2:21" hidden="1" x14ac:dyDescent="0.35"/>
    <row r="33" hidden="1" x14ac:dyDescent="0.35"/>
    <row r="34" hidden="1" x14ac:dyDescent="0.35"/>
    <row r="35" hidden="1" x14ac:dyDescent="0.35"/>
    <row r="36" hidden="1" x14ac:dyDescent="0.35"/>
    <row r="37" hidden="1" x14ac:dyDescent="0.35"/>
  </sheetData>
  <sheetProtection algorithmName="SHA-512" hashValue="+F0SzSsbLZFHfg5jSywMuY3p2nz+bGtQSntx5trjqy7kiF1Ti9AvALyYghyEmqYpk4PALGqqDH8HnSdZMoAMJg==" saltValue="Jap/gYJTI3NAuxhoay0Wiw==" spinCount="100000" sheet="1" formatCells="0" formatColumns="0" formatRows="0" insertColumns="0" insertRows="0" insertHyperlinks="0" deleteColumns="0" deleteRows="0" selectLockedCells="1" sort="0" autoFilter="0" pivotTables="0"/>
  <mergeCells count="10">
    <mergeCell ref="F6:G6"/>
    <mergeCell ref="C4:U4"/>
    <mergeCell ref="C21:U21"/>
    <mergeCell ref="C22:U22"/>
    <mergeCell ref="C28:U28"/>
    <mergeCell ref="C26:U26"/>
    <mergeCell ref="C23:U23"/>
    <mergeCell ref="C24:U24"/>
    <mergeCell ref="C25:U25"/>
    <mergeCell ref="C27:U2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10312B"/>
  </sheetPr>
  <dimension ref="A1:U42"/>
  <sheetViews>
    <sheetView showGridLines="0" showRowColHeaders="0" zoomScale="80" zoomScaleNormal="80" workbookViewId="0"/>
  </sheetViews>
  <sheetFormatPr baseColWidth="10" defaultColWidth="0" defaultRowHeight="18" zeroHeight="1" x14ac:dyDescent="0.35"/>
  <cols>
    <col min="1" max="1" width="20.7109375" style="32" customWidth="1"/>
    <col min="2" max="2" width="20.7109375" style="1" customWidth="1"/>
    <col min="3" max="3" width="70.7109375" style="1" customWidth="1"/>
    <col min="4" max="4" width="33.7109375" style="1" customWidth="1"/>
    <col min="5" max="5" width="15.7109375" style="1" customWidth="1"/>
    <col min="6" max="16" width="10.7109375" style="1" customWidth="1"/>
    <col min="17" max="17" width="10.7109375" style="6" customWidth="1"/>
    <col min="18" max="21" width="10.7109375" style="7" customWidth="1"/>
    <col min="22" max="22" width="5.7109375" style="7" customWidth="1"/>
    <col min="23" max="16384" width="0" style="7" hidden="1"/>
  </cols>
  <sheetData>
    <row r="1" spans="1:21" x14ac:dyDescent="0.35"/>
    <row r="2" spans="1:21" s="3" customFormat="1" ht="56.25" customHeight="1" x14ac:dyDescent="0.35">
      <c r="C2" s="8" t="s">
        <v>166</v>
      </c>
      <c r="D2" s="8"/>
      <c r="E2" s="8"/>
      <c r="F2" s="8"/>
      <c r="G2" s="8"/>
      <c r="H2" s="8"/>
      <c r="I2" s="8"/>
      <c r="J2" s="8"/>
      <c r="K2" s="8"/>
      <c r="L2" s="8"/>
      <c r="M2" s="8"/>
      <c r="N2" s="8"/>
      <c r="O2" s="8"/>
      <c r="P2" s="8"/>
      <c r="Q2" s="9"/>
      <c r="R2" s="10"/>
      <c r="S2" s="10"/>
      <c r="T2" s="10"/>
    </row>
    <row r="3" spans="1:21" x14ac:dyDescent="0.35"/>
    <row r="4" spans="1:21" ht="50.1" customHeight="1" x14ac:dyDescent="0.35">
      <c r="A4" s="29" t="s">
        <v>0</v>
      </c>
      <c r="C4" s="151" t="s">
        <v>25</v>
      </c>
      <c r="D4" s="152"/>
      <c r="E4" s="152"/>
      <c r="F4" s="152"/>
      <c r="G4" s="152"/>
      <c r="H4" s="152"/>
      <c r="I4" s="152"/>
      <c r="J4" s="152"/>
      <c r="K4" s="152"/>
      <c r="L4" s="152"/>
      <c r="M4" s="152"/>
      <c r="N4" s="152"/>
      <c r="O4" s="152"/>
      <c r="P4" s="152"/>
      <c r="Q4" s="152"/>
      <c r="R4" s="152"/>
      <c r="S4" s="152"/>
      <c r="T4" s="152"/>
      <c r="U4" s="152"/>
    </row>
    <row r="5" spans="1:21" ht="5.0999999999999996" customHeight="1" x14ac:dyDescent="0.35">
      <c r="A5" s="30"/>
      <c r="Q5" s="1"/>
      <c r="R5" s="1"/>
      <c r="S5" s="1"/>
      <c r="T5" s="1"/>
    </row>
    <row r="6" spans="1:21" ht="50.1" customHeight="1" x14ac:dyDescent="0.35">
      <c r="A6" s="29" t="s">
        <v>1</v>
      </c>
      <c r="C6" s="52" t="s">
        <v>7</v>
      </c>
      <c r="D6" s="53" t="s">
        <v>8</v>
      </c>
      <c r="E6" s="53" t="s">
        <v>9</v>
      </c>
      <c r="F6" s="149" t="s">
        <v>10</v>
      </c>
      <c r="G6" s="150"/>
      <c r="H6" s="53" t="s">
        <v>11</v>
      </c>
      <c r="I6" s="53">
        <v>2012</v>
      </c>
      <c r="J6" s="53">
        <v>2013</v>
      </c>
      <c r="K6" s="53">
        <v>2014</v>
      </c>
      <c r="L6" s="53">
        <v>2015</v>
      </c>
      <c r="M6" s="53">
        <v>2016</v>
      </c>
      <c r="N6" s="53">
        <v>2017</v>
      </c>
      <c r="O6" s="53">
        <v>2018</v>
      </c>
      <c r="P6" s="53">
        <v>2019</v>
      </c>
      <c r="Q6" s="53">
        <v>2020</v>
      </c>
      <c r="R6" s="53">
        <v>2021</v>
      </c>
      <c r="S6" s="53">
        <v>2022</v>
      </c>
      <c r="T6" s="53">
        <v>2023</v>
      </c>
      <c r="U6" s="53">
        <v>2024</v>
      </c>
    </row>
    <row r="7" spans="1:21" ht="5.0999999999999996" customHeight="1" x14ac:dyDescent="0.35">
      <c r="A7" s="31"/>
      <c r="C7" s="11"/>
      <c r="D7" s="12"/>
      <c r="E7" s="12"/>
      <c r="F7" s="13"/>
      <c r="G7" s="14"/>
      <c r="H7" s="15"/>
      <c r="I7" s="14"/>
      <c r="J7" s="14"/>
      <c r="K7" s="14"/>
      <c r="L7" s="14"/>
      <c r="M7" s="14"/>
      <c r="N7" s="14"/>
      <c r="O7" s="14"/>
      <c r="P7" s="16"/>
      <c r="Q7" s="16"/>
      <c r="R7" s="14"/>
      <c r="S7" s="14"/>
      <c r="T7" s="14"/>
      <c r="U7" s="14"/>
    </row>
    <row r="8" spans="1:21" ht="50.1" customHeight="1" x14ac:dyDescent="0.35">
      <c r="A8" s="29" t="s">
        <v>2</v>
      </c>
      <c r="C8" s="17" t="s">
        <v>38</v>
      </c>
      <c r="D8" s="58" t="s">
        <v>26</v>
      </c>
      <c r="E8" s="58" t="s">
        <v>21</v>
      </c>
      <c r="F8" s="18">
        <v>2018</v>
      </c>
      <c r="G8" s="58">
        <v>30.6</v>
      </c>
      <c r="H8" s="58">
        <v>25</v>
      </c>
      <c r="I8" s="58">
        <v>42.3</v>
      </c>
      <c r="J8" s="58">
        <v>38.200000000000003</v>
      </c>
      <c r="K8" s="58">
        <v>38.9</v>
      </c>
      <c r="L8" s="58">
        <v>34.6</v>
      </c>
      <c r="M8" s="58">
        <v>36.700000000000003</v>
      </c>
      <c r="N8" s="58">
        <v>34</v>
      </c>
      <c r="O8" s="58">
        <v>30.6</v>
      </c>
      <c r="P8" s="58">
        <v>34.159999999999997</v>
      </c>
      <c r="Q8" s="58">
        <v>53.24</v>
      </c>
      <c r="R8" s="58">
        <v>58.62</v>
      </c>
      <c r="S8" s="138">
        <v>30.94</v>
      </c>
      <c r="T8" s="44" t="s">
        <v>33</v>
      </c>
      <c r="U8" s="44" t="s">
        <v>33</v>
      </c>
    </row>
    <row r="9" spans="1:21" ht="5.0999999999999996" customHeight="1" x14ac:dyDescent="0.35">
      <c r="A9" s="31"/>
      <c r="C9" s="19"/>
      <c r="D9" s="12"/>
      <c r="E9" s="12"/>
      <c r="F9" s="13"/>
      <c r="G9" s="14"/>
      <c r="H9" s="15"/>
      <c r="I9" s="14"/>
      <c r="J9" s="14"/>
      <c r="K9" s="14"/>
      <c r="L9" s="14"/>
      <c r="M9" s="14"/>
      <c r="N9" s="14"/>
      <c r="O9" s="14"/>
      <c r="P9" s="16"/>
      <c r="Q9" s="16"/>
      <c r="R9" s="14"/>
      <c r="S9" s="16"/>
      <c r="T9" s="49"/>
      <c r="U9" s="49"/>
    </row>
    <row r="10" spans="1:21" ht="50.1" customHeight="1" x14ac:dyDescent="0.35">
      <c r="A10" s="29" t="s">
        <v>3</v>
      </c>
      <c r="C10" s="17" t="s">
        <v>165</v>
      </c>
      <c r="D10" s="58" t="s">
        <v>26</v>
      </c>
      <c r="E10" s="58" t="s">
        <v>21</v>
      </c>
      <c r="F10" s="18">
        <v>2018</v>
      </c>
      <c r="G10" s="58">
        <v>34.6</v>
      </c>
      <c r="H10" s="58">
        <v>25</v>
      </c>
      <c r="I10" s="58">
        <v>42.1</v>
      </c>
      <c r="J10" s="58">
        <v>37.9</v>
      </c>
      <c r="K10" s="58">
        <v>38.700000000000003</v>
      </c>
      <c r="L10" s="58">
        <v>34.97</v>
      </c>
      <c r="M10" s="58">
        <v>37.200000000000003</v>
      </c>
      <c r="N10" s="58">
        <v>35</v>
      </c>
      <c r="O10" s="58">
        <v>34.549999999999997</v>
      </c>
      <c r="P10" s="58">
        <v>34.159999999999997</v>
      </c>
      <c r="Q10" s="58">
        <v>53.24</v>
      </c>
      <c r="R10" s="58">
        <v>58.62</v>
      </c>
      <c r="S10" s="138">
        <v>30.94</v>
      </c>
      <c r="T10" s="44" t="s">
        <v>33</v>
      </c>
      <c r="U10" s="44" t="s">
        <v>33</v>
      </c>
    </row>
    <row r="11" spans="1:21" ht="5.0999999999999996" customHeight="1" x14ac:dyDescent="0.35">
      <c r="A11" s="31"/>
      <c r="C11" s="19"/>
      <c r="D11" s="12"/>
      <c r="E11" s="12"/>
      <c r="F11" s="13"/>
      <c r="G11" s="14"/>
      <c r="H11" s="15"/>
      <c r="I11" s="14"/>
      <c r="J11" s="14"/>
      <c r="K11" s="14"/>
      <c r="L11" s="14"/>
      <c r="M11" s="14"/>
      <c r="N11" s="14"/>
      <c r="O11" s="14"/>
      <c r="P11" s="16"/>
      <c r="Q11" s="16"/>
      <c r="R11" s="14"/>
      <c r="S11" s="16"/>
      <c r="T11" s="49"/>
      <c r="U11" s="49"/>
    </row>
    <row r="12" spans="1:21" ht="50.1" customHeight="1" x14ac:dyDescent="0.35">
      <c r="A12" s="35" t="s">
        <v>4</v>
      </c>
      <c r="C12" s="17" t="s">
        <v>39</v>
      </c>
      <c r="D12" s="58" t="s">
        <v>27</v>
      </c>
      <c r="E12" s="58" t="s">
        <v>24</v>
      </c>
      <c r="F12" s="18">
        <v>2018</v>
      </c>
      <c r="G12" s="58">
        <v>17.5</v>
      </c>
      <c r="H12" s="58">
        <v>12.5</v>
      </c>
      <c r="I12" s="58">
        <v>14.62</v>
      </c>
      <c r="J12" s="58" t="s">
        <v>161</v>
      </c>
      <c r="K12" s="58" t="s">
        <v>161</v>
      </c>
      <c r="L12" s="58">
        <v>18.100000000000001</v>
      </c>
      <c r="M12" s="58">
        <v>15.3</v>
      </c>
      <c r="N12" s="58" t="s">
        <v>161</v>
      </c>
      <c r="O12" s="58">
        <v>17.5</v>
      </c>
      <c r="P12" s="58" t="s">
        <v>161</v>
      </c>
      <c r="Q12" s="58">
        <v>18.600000000000001</v>
      </c>
      <c r="R12" s="44" t="s">
        <v>33</v>
      </c>
      <c r="S12" s="44" t="s">
        <v>33</v>
      </c>
      <c r="T12" s="44" t="s">
        <v>33</v>
      </c>
      <c r="U12" s="44" t="s">
        <v>33</v>
      </c>
    </row>
    <row r="13" spans="1:21" ht="5.0999999999999996" customHeight="1" x14ac:dyDescent="0.35">
      <c r="A13" s="31"/>
      <c r="C13" s="19"/>
      <c r="D13" s="12"/>
      <c r="E13" s="12"/>
      <c r="F13" s="13"/>
      <c r="G13" s="14"/>
      <c r="H13" s="15"/>
      <c r="I13" s="14"/>
      <c r="J13" s="14"/>
      <c r="K13" s="14"/>
      <c r="L13" s="14"/>
      <c r="M13" s="14"/>
      <c r="N13" s="14"/>
      <c r="O13" s="14"/>
      <c r="P13" s="16"/>
      <c r="Q13" s="16"/>
      <c r="R13" s="14"/>
      <c r="S13" s="16"/>
      <c r="T13" s="14"/>
      <c r="U13" s="14"/>
    </row>
    <row r="14" spans="1:21" ht="54" x14ac:dyDescent="0.35">
      <c r="C14" s="17" t="s">
        <v>164</v>
      </c>
      <c r="D14" s="58" t="s">
        <v>20</v>
      </c>
      <c r="E14" s="58" t="s">
        <v>24</v>
      </c>
      <c r="F14" s="18">
        <v>2018</v>
      </c>
      <c r="G14" s="58">
        <v>13.39</v>
      </c>
      <c r="H14" s="58">
        <v>11.44</v>
      </c>
      <c r="I14" s="58">
        <v>14.82</v>
      </c>
      <c r="J14" s="58">
        <v>14.38</v>
      </c>
      <c r="K14" s="58">
        <v>13.56</v>
      </c>
      <c r="L14" s="58">
        <v>13.62</v>
      </c>
      <c r="M14" s="58">
        <v>13.36</v>
      </c>
      <c r="N14" s="58">
        <v>13.46</v>
      </c>
      <c r="O14" s="58">
        <v>12.92</v>
      </c>
      <c r="P14" s="108">
        <v>13.074439765171265</v>
      </c>
      <c r="Q14" s="108">
        <v>12.3</v>
      </c>
      <c r="R14" s="108">
        <v>12.655377385668938</v>
      </c>
      <c r="S14" s="138">
        <v>12.274664600588121</v>
      </c>
      <c r="T14" s="44">
        <v>12.107343744079801</v>
      </c>
      <c r="U14" s="44" t="s">
        <v>33</v>
      </c>
    </row>
    <row r="15" spans="1:21" x14ac:dyDescent="0.35">
      <c r="C15" s="2"/>
      <c r="D15" s="2"/>
      <c r="E15" s="2"/>
      <c r="F15" s="2"/>
      <c r="G15" s="2"/>
      <c r="H15" s="2"/>
      <c r="I15" s="2"/>
      <c r="J15" s="2"/>
      <c r="K15" s="2"/>
      <c r="L15" s="2"/>
      <c r="M15" s="2"/>
      <c r="N15" s="2"/>
      <c r="O15" s="2"/>
      <c r="P15" s="2"/>
      <c r="Q15" s="7"/>
    </row>
    <row r="16" spans="1:21" x14ac:dyDescent="0.35">
      <c r="C16" s="2"/>
      <c r="D16" s="2"/>
      <c r="E16" s="2"/>
      <c r="F16" s="2"/>
      <c r="G16" s="2"/>
      <c r="H16" s="2"/>
      <c r="I16" s="2"/>
      <c r="J16" s="2"/>
      <c r="K16" s="2"/>
      <c r="L16" s="2"/>
      <c r="M16" s="2"/>
      <c r="N16" s="2"/>
      <c r="O16" s="2"/>
      <c r="P16" s="2"/>
      <c r="Q16" s="7"/>
    </row>
    <row r="17" spans="2:21" x14ac:dyDescent="0.35">
      <c r="C17" s="2"/>
      <c r="D17" s="2"/>
      <c r="E17" s="2"/>
      <c r="F17" s="2"/>
      <c r="G17" s="2"/>
      <c r="H17" s="2"/>
      <c r="I17" s="2"/>
      <c r="J17" s="2"/>
      <c r="K17" s="2"/>
      <c r="L17" s="2"/>
      <c r="M17" s="2"/>
      <c r="N17" s="2"/>
      <c r="O17" s="2"/>
      <c r="P17" s="2"/>
      <c r="Q17" s="7"/>
    </row>
    <row r="18" spans="2:21" x14ac:dyDescent="0.35">
      <c r="C18" s="2"/>
      <c r="D18" s="2"/>
      <c r="E18" s="2"/>
      <c r="F18" s="2"/>
      <c r="G18" s="2"/>
      <c r="H18" s="2"/>
      <c r="I18" s="2"/>
      <c r="J18" s="2"/>
      <c r="K18" s="2"/>
      <c r="L18" s="2"/>
      <c r="M18" s="2"/>
      <c r="N18" s="2"/>
      <c r="O18" s="2"/>
      <c r="P18" s="2"/>
      <c r="Q18" s="7"/>
    </row>
    <row r="19" spans="2:21" x14ac:dyDescent="0.35">
      <c r="C19" s="2"/>
      <c r="D19" s="2"/>
      <c r="E19" s="2"/>
      <c r="F19" s="2"/>
      <c r="G19" s="2"/>
      <c r="H19" s="2"/>
      <c r="I19" s="2"/>
      <c r="J19" s="2"/>
      <c r="K19" s="2"/>
      <c r="L19" s="2"/>
      <c r="M19" s="2"/>
      <c r="N19" s="2"/>
      <c r="O19" s="2"/>
      <c r="P19" s="2"/>
      <c r="Q19" s="7"/>
    </row>
    <row r="20" spans="2:21" s="3" customFormat="1" x14ac:dyDescent="0.35">
      <c r="D20" s="59"/>
      <c r="E20" s="59"/>
      <c r="F20" s="59"/>
      <c r="G20" s="59"/>
      <c r="H20" s="59"/>
      <c r="I20" s="59"/>
      <c r="J20" s="59"/>
      <c r="K20" s="59"/>
      <c r="L20" s="59"/>
      <c r="M20" s="59"/>
      <c r="N20" s="59"/>
      <c r="O20" s="59"/>
      <c r="P20" s="59"/>
      <c r="Q20" s="60"/>
      <c r="R20" s="61"/>
      <c r="S20" s="61"/>
      <c r="T20" s="61"/>
      <c r="U20" s="62"/>
    </row>
    <row r="21" spans="2:21" s="3" customFormat="1" x14ac:dyDescent="0.35">
      <c r="D21" s="59"/>
      <c r="E21" s="59"/>
      <c r="F21" s="59"/>
      <c r="G21" s="59"/>
      <c r="H21" s="59"/>
      <c r="I21" s="59"/>
      <c r="J21" s="59"/>
      <c r="K21" s="59"/>
      <c r="L21" s="59"/>
      <c r="M21" s="59"/>
      <c r="N21" s="59"/>
      <c r="O21" s="59"/>
      <c r="P21" s="59"/>
      <c r="Q21" s="60"/>
      <c r="R21" s="61"/>
      <c r="S21" s="61"/>
      <c r="T21" s="61"/>
      <c r="U21" s="62"/>
    </row>
    <row r="22" spans="2:21" s="3" customFormat="1" x14ac:dyDescent="0.35">
      <c r="C22" s="59" t="s">
        <v>29</v>
      </c>
      <c r="D22" s="59"/>
      <c r="E22" s="59"/>
      <c r="F22" s="59"/>
      <c r="G22" s="59"/>
      <c r="H22" s="59"/>
      <c r="I22" s="59"/>
      <c r="J22" s="59"/>
      <c r="K22" s="59"/>
      <c r="L22" s="59"/>
      <c r="M22" s="59"/>
      <c r="N22" s="59"/>
      <c r="O22" s="59"/>
      <c r="P22" s="59"/>
      <c r="Q22" s="60"/>
      <c r="R22" s="61"/>
      <c r="S22" s="61"/>
      <c r="T22" s="61"/>
      <c r="U22" s="62"/>
    </row>
    <row r="23" spans="2:21" s="3" customFormat="1" ht="90.75" customHeight="1" x14ac:dyDescent="0.25">
      <c r="B23" s="65" t="s">
        <v>40</v>
      </c>
      <c r="C23" s="160" t="s">
        <v>57</v>
      </c>
      <c r="D23" s="159"/>
      <c r="E23" s="159"/>
      <c r="F23" s="159"/>
      <c r="G23" s="159"/>
      <c r="H23" s="159"/>
      <c r="I23" s="159"/>
      <c r="J23" s="159"/>
      <c r="K23" s="159"/>
      <c r="L23" s="159"/>
      <c r="M23" s="159"/>
      <c r="N23" s="159"/>
      <c r="O23" s="159"/>
      <c r="P23" s="159"/>
      <c r="Q23" s="159"/>
      <c r="R23" s="159"/>
      <c r="S23" s="159"/>
      <c r="T23" s="159"/>
      <c r="U23" s="159"/>
    </row>
    <row r="24" spans="2:21" s="3" customFormat="1" ht="40.5" customHeight="1" x14ac:dyDescent="0.25">
      <c r="B24" s="65" t="s">
        <v>36</v>
      </c>
      <c r="C24" s="160" t="s">
        <v>155</v>
      </c>
      <c r="D24" s="159"/>
      <c r="E24" s="159"/>
      <c r="F24" s="159"/>
      <c r="G24" s="159"/>
      <c r="H24" s="159"/>
      <c r="I24" s="159"/>
      <c r="J24" s="159"/>
      <c r="K24" s="159"/>
      <c r="L24" s="159"/>
      <c r="M24" s="159"/>
      <c r="N24" s="159"/>
      <c r="O24" s="159"/>
      <c r="P24" s="159"/>
      <c r="Q24" s="159"/>
      <c r="R24" s="159"/>
      <c r="S24" s="159"/>
      <c r="T24" s="159"/>
      <c r="U24" s="159"/>
    </row>
    <row r="25" spans="2:21" s="3" customFormat="1" x14ac:dyDescent="0.35">
      <c r="D25" s="59"/>
      <c r="E25" s="59"/>
      <c r="F25" s="59"/>
      <c r="G25" s="59"/>
      <c r="H25" s="59"/>
      <c r="I25" s="59"/>
      <c r="J25" s="59"/>
      <c r="K25" s="59"/>
      <c r="L25" s="59"/>
      <c r="M25" s="59"/>
      <c r="N25" s="59"/>
      <c r="O25" s="59"/>
      <c r="P25" s="59"/>
      <c r="Q25" s="60"/>
      <c r="R25" s="61"/>
      <c r="S25" s="61"/>
      <c r="T25" s="61"/>
      <c r="U25" s="62"/>
    </row>
    <row r="26" spans="2:21" s="3" customFormat="1" x14ac:dyDescent="0.25">
      <c r="B26" s="65" t="s">
        <v>49</v>
      </c>
      <c r="C26" s="147" t="s">
        <v>50</v>
      </c>
      <c r="D26" s="148"/>
      <c r="E26" s="148"/>
      <c r="F26" s="148"/>
      <c r="G26" s="148"/>
      <c r="H26" s="148"/>
      <c r="I26" s="148"/>
      <c r="J26" s="148"/>
      <c r="K26" s="148"/>
      <c r="L26" s="148"/>
      <c r="M26" s="148"/>
      <c r="N26" s="148"/>
      <c r="O26" s="148"/>
      <c r="P26" s="148"/>
      <c r="Q26" s="148"/>
      <c r="R26" s="148"/>
      <c r="S26" s="148"/>
      <c r="T26" s="148"/>
      <c r="U26" s="148"/>
    </row>
    <row r="27" spans="2:21" s="3" customFormat="1" x14ac:dyDescent="0.25">
      <c r="B27" s="65" t="s">
        <v>51</v>
      </c>
      <c r="C27" s="147" t="s">
        <v>52</v>
      </c>
      <c r="D27" s="148"/>
      <c r="E27" s="148"/>
      <c r="F27" s="148"/>
      <c r="G27" s="148"/>
      <c r="H27" s="148"/>
      <c r="I27" s="148"/>
      <c r="J27" s="148"/>
      <c r="K27" s="148"/>
      <c r="L27" s="148"/>
      <c r="M27" s="148"/>
      <c r="N27" s="148"/>
      <c r="O27" s="148"/>
      <c r="P27" s="148"/>
      <c r="Q27" s="148"/>
      <c r="R27" s="148"/>
      <c r="S27" s="148"/>
      <c r="T27" s="148"/>
      <c r="U27" s="148"/>
    </row>
    <row r="28" spans="2:21" s="3" customFormat="1" x14ac:dyDescent="0.25">
      <c r="B28" s="65" t="s">
        <v>32</v>
      </c>
      <c r="C28" s="147" t="s">
        <v>45</v>
      </c>
      <c r="D28" s="148"/>
      <c r="E28" s="148"/>
      <c r="F28" s="148"/>
      <c r="G28" s="148"/>
      <c r="H28" s="148"/>
      <c r="I28" s="148"/>
      <c r="J28" s="148"/>
      <c r="K28" s="148"/>
      <c r="L28" s="148"/>
      <c r="M28" s="148"/>
      <c r="N28" s="148"/>
      <c r="O28" s="148"/>
      <c r="P28" s="148"/>
      <c r="Q28" s="148"/>
      <c r="R28" s="148"/>
      <c r="S28" s="148"/>
      <c r="T28" s="148"/>
      <c r="U28" s="148"/>
    </row>
    <row r="29" spans="2:21" s="3" customFormat="1" x14ac:dyDescent="0.25">
      <c r="B29" s="65" t="s">
        <v>33</v>
      </c>
      <c r="C29" s="147" t="s">
        <v>46</v>
      </c>
      <c r="D29" s="148"/>
      <c r="E29" s="148"/>
      <c r="F29" s="148"/>
      <c r="G29" s="148"/>
      <c r="H29" s="148"/>
      <c r="I29" s="148"/>
      <c r="J29" s="148"/>
      <c r="K29" s="148"/>
      <c r="L29" s="148"/>
      <c r="M29" s="148"/>
      <c r="N29" s="148"/>
      <c r="O29" s="148"/>
      <c r="P29" s="148"/>
      <c r="Q29" s="148"/>
      <c r="R29" s="148"/>
      <c r="S29" s="148"/>
      <c r="T29" s="148"/>
      <c r="U29" s="148"/>
    </row>
    <row r="30" spans="2:21" x14ac:dyDescent="0.35">
      <c r="B30" s="65" t="s">
        <v>48</v>
      </c>
      <c r="C30" s="59" t="s">
        <v>47</v>
      </c>
      <c r="D30" s="59"/>
      <c r="E30" s="59"/>
      <c r="F30" s="59"/>
      <c r="G30" s="59"/>
      <c r="H30" s="59"/>
      <c r="I30" s="59"/>
      <c r="J30" s="59"/>
      <c r="K30" s="59"/>
      <c r="L30" s="59"/>
      <c r="M30" s="59"/>
      <c r="N30" s="59"/>
      <c r="O30" s="59"/>
      <c r="P30" s="59"/>
      <c r="Q30" s="60"/>
      <c r="R30" s="61"/>
      <c r="S30" s="61"/>
      <c r="T30" s="61"/>
      <c r="U30" s="62"/>
    </row>
    <row r="31" spans="2:21" x14ac:dyDescent="0.35"/>
    <row r="32" spans="2:21"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sheetData>
  <sheetProtection formatCells="0" formatColumns="0" formatRows="0" insertColumns="0" insertRows="0" insertHyperlinks="0" deleteColumns="0" deleteRows="0" selectLockedCells="1" sort="0" autoFilter="0" pivotTables="0"/>
  <mergeCells count="8">
    <mergeCell ref="C4:U4"/>
    <mergeCell ref="C23:U23"/>
    <mergeCell ref="C24:U24"/>
    <mergeCell ref="C28:U28"/>
    <mergeCell ref="C29:U29"/>
    <mergeCell ref="C27:U27"/>
    <mergeCell ref="C26:U26"/>
    <mergeCell ref="F6:G6"/>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XFC22"/>
  <sheetViews>
    <sheetView showGridLines="0" showRowColHeaders="0" zoomScale="85" zoomScaleNormal="85" workbookViewId="0"/>
  </sheetViews>
  <sheetFormatPr baseColWidth="10" defaultColWidth="0" defaultRowHeight="15" zeroHeight="1" x14ac:dyDescent="0.25"/>
  <cols>
    <col min="1" max="18" width="10.7109375" style="109" customWidth="1"/>
    <col min="19" max="16383" width="10.7109375" style="109" hidden="1"/>
    <col min="16384" max="16384" width="11.42578125" style="109" hidden="1"/>
  </cols>
  <sheetData>
    <row r="1" spans="1:26" x14ac:dyDescent="0.25"/>
    <row r="2" spans="1:26" ht="56.25" customHeight="1" x14ac:dyDescent="0.35">
      <c r="C2" s="110"/>
      <c r="D2" s="110"/>
      <c r="E2" s="110"/>
      <c r="F2" s="110"/>
      <c r="G2" s="110"/>
      <c r="H2" s="110"/>
      <c r="I2" s="110"/>
      <c r="J2" s="110"/>
      <c r="K2" s="110"/>
      <c r="L2" s="110"/>
      <c r="M2" s="110"/>
      <c r="N2" s="110"/>
      <c r="O2" s="110"/>
      <c r="P2" s="110"/>
      <c r="Q2" s="111"/>
      <c r="R2" s="112"/>
      <c r="S2" s="112"/>
      <c r="T2" s="112"/>
    </row>
    <row r="3" spans="1:26" x14ac:dyDescent="0.25"/>
    <row r="4" spans="1:26" x14ac:dyDescent="0.25"/>
    <row r="5" spans="1:26" ht="21.75" x14ac:dyDescent="0.4">
      <c r="B5" s="113"/>
      <c r="C5" s="114"/>
      <c r="D5" s="114"/>
      <c r="E5" s="114"/>
      <c r="F5" s="114"/>
      <c r="G5" s="114"/>
      <c r="H5" s="114"/>
      <c r="I5" s="114"/>
      <c r="J5" s="114"/>
      <c r="K5" s="114"/>
      <c r="L5" s="114"/>
      <c r="M5" s="114"/>
      <c r="N5" s="114"/>
      <c r="O5" s="114"/>
      <c r="P5" s="114"/>
      <c r="Q5" s="114"/>
      <c r="R5" s="114"/>
      <c r="S5" s="115"/>
      <c r="T5" s="115"/>
      <c r="U5" s="115"/>
      <c r="V5" s="115"/>
      <c r="W5" s="115"/>
      <c r="X5" s="115"/>
      <c r="Y5" s="115"/>
      <c r="Z5" s="115"/>
    </row>
    <row r="6" spans="1:26" ht="21.75" x14ac:dyDescent="0.4">
      <c r="A6" s="116"/>
      <c r="B6" s="113"/>
      <c r="C6" s="114"/>
      <c r="D6" s="114"/>
      <c r="E6" s="114"/>
      <c r="F6" s="114"/>
      <c r="G6" s="114"/>
      <c r="H6" s="114"/>
      <c r="I6" s="114"/>
      <c r="J6" s="114"/>
      <c r="K6" s="114"/>
      <c r="L6" s="114"/>
      <c r="M6" s="114"/>
      <c r="N6" s="114"/>
      <c r="O6" s="114"/>
      <c r="P6" s="114"/>
      <c r="Q6" s="114"/>
      <c r="R6" s="114"/>
      <c r="S6" s="115"/>
      <c r="T6" s="115"/>
      <c r="U6" s="115"/>
      <c r="V6" s="115"/>
      <c r="W6" s="115"/>
      <c r="X6" s="115"/>
      <c r="Y6" s="115"/>
      <c r="Z6" s="115"/>
    </row>
    <row r="7" spans="1:26" ht="21.75" x14ac:dyDescent="0.4">
      <c r="A7" s="116"/>
      <c r="B7" s="113"/>
      <c r="C7" s="114"/>
      <c r="D7" s="114"/>
      <c r="E7" s="114"/>
      <c r="F7" s="114"/>
      <c r="G7" s="114"/>
      <c r="H7" s="114"/>
      <c r="I7" s="114"/>
      <c r="J7" s="114"/>
      <c r="K7" s="114"/>
      <c r="L7" s="114"/>
      <c r="M7" s="114"/>
      <c r="N7" s="114"/>
      <c r="O7" s="114"/>
      <c r="P7" s="114"/>
      <c r="Q7" s="114"/>
      <c r="R7" s="114"/>
      <c r="S7" s="115"/>
      <c r="T7" s="115"/>
      <c r="U7" s="115"/>
      <c r="V7" s="115"/>
      <c r="W7" s="115"/>
      <c r="X7" s="115"/>
      <c r="Y7" s="115"/>
      <c r="Z7" s="115"/>
    </row>
    <row r="8" spans="1:26" s="115" customFormat="1" ht="51.75" customHeight="1" x14ac:dyDescent="0.4">
      <c r="A8" s="113"/>
      <c r="C8" s="117"/>
      <c r="D8" s="117"/>
      <c r="E8" s="117"/>
      <c r="F8" s="117"/>
      <c r="G8" s="117"/>
      <c r="H8" s="117"/>
      <c r="I8" s="117"/>
      <c r="J8" s="117"/>
      <c r="K8" s="117"/>
      <c r="L8" s="117"/>
      <c r="M8" s="117"/>
      <c r="N8" s="117"/>
      <c r="O8" s="117"/>
      <c r="P8" s="117"/>
      <c r="Q8" s="117"/>
      <c r="R8" s="117"/>
      <c r="S8" s="117"/>
      <c r="T8" s="117"/>
      <c r="U8" s="118"/>
      <c r="V8" s="118"/>
      <c r="W8" s="118"/>
      <c r="X8" s="118"/>
      <c r="Y8" s="118"/>
    </row>
    <row r="9" spans="1:26" s="115" customFormat="1" ht="39.75" customHeight="1" x14ac:dyDescent="0.4">
      <c r="A9" s="113"/>
      <c r="B9" s="114"/>
      <c r="C9" s="119"/>
      <c r="D9" s="114"/>
      <c r="E9" s="114"/>
      <c r="F9" s="114"/>
      <c r="G9" s="114"/>
      <c r="H9" s="114"/>
      <c r="I9" s="114"/>
      <c r="J9" s="114"/>
      <c r="K9" s="114"/>
      <c r="L9" s="114"/>
      <c r="M9" s="114"/>
      <c r="N9" s="114"/>
      <c r="O9" s="114"/>
      <c r="P9" s="114"/>
      <c r="Q9" s="114"/>
    </row>
    <row r="10" spans="1:26" s="115" customFormat="1" ht="41.25" customHeight="1" x14ac:dyDescent="0.4">
      <c r="A10" s="113"/>
      <c r="B10" s="114"/>
      <c r="C10" s="120"/>
      <c r="D10" s="114"/>
      <c r="E10" s="114"/>
      <c r="F10" s="114"/>
      <c r="G10" s="114"/>
      <c r="H10" s="114"/>
      <c r="I10" s="114"/>
      <c r="J10" s="114"/>
      <c r="K10" s="114"/>
      <c r="L10" s="114"/>
      <c r="M10" s="114"/>
      <c r="N10" s="114"/>
      <c r="O10" s="114"/>
      <c r="P10" s="114"/>
      <c r="Q10" s="114"/>
    </row>
    <row r="11" spans="1:26" s="115" customFormat="1" ht="21.75" x14ac:dyDescent="0.4">
      <c r="A11" s="113"/>
      <c r="B11" s="114"/>
      <c r="C11" s="114"/>
      <c r="D11" s="114"/>
      <c r="E11" s="114"/>
      <c r="F11" s="114"/>
      <c r="G11" s="114"/>
      <c r="H11" s="114"/>
      <c r="I11" s="114"/>
      <c r="J11" s="114"/>
      <c r="K11" s="114"/>
      <c r="L11" s="114"/>
      <c r="M11" s="114"/>
      <c r="N11" s="114"/>
      <c r="O11" s="114"/>
      <c r="P11" s="114"/>
      <c r="Q11" s="114"/>
    </row>
    <row r="12" spans="1:26" s="115" customFormat="1" ht="51.75" customHeight="1" x14ac:dyDescent="0.4">
      <c r="A12" s="113"/>
      <c r="C12" s="118"/>
      <c r="D12" s="118"/>
      <c r="E12" s="118"/>
      <c r="F12" s="118"/>
      <c r="G12" s="118"/>
      <c r="H12" s="118"/>
      <c r="I12" s="118"/>
      <c r="J12" s="118"/>
      <c r="K12" s="118"/>
      <c r="L12" s="118"/>
      <c r="M12" s="118"/>
      <c r="N12" s="118"/>
      <c r="O12" s="118"/>
      <c r="P12" s="118"/>
      <c r="Q12" s="118"/>
      <c r="R12" s="118"/>
      <c r="S12" s="118"/>
      <c r="T12" s="118"/>
      <c r="U12" s="118"/>
      <c r="V12" s="118"/>
      <c r="W12" s="118"/>
      <c r="X12" s="118"/>
      <c r="Y12" s="118"/>
    </row>
    <row r="13" spans="1:26" s="115" customFormat="1" ht="39.75" customHeight="1" x14ac:dyDescent="0.4">
      <c r="A13" s="113"/>
      <c r="B13" s="114"/>
      <c r="C13" s="121"/>
      <c r="D13" s="114"/>
      <c r="E13" s="114"/>
      <c r="F13" s="114"/>
      <c r="G13" s="114"/>
      <c r="H13" s="114"/>
      <c r="I13" s="114"/>
      <c r="J13" s="114"/>
      <c r="K13" s="114"/>
      <c r="L13" s="114"/>
      <c r="M13" s="114"/>
      <c r="N13" s="114"/>
      <c r="O13" s="114"/>
      <c r="P13" s="114"/>
      <c r="Q13" s="114"/>
    </row>
    <row r="14" spans="1:26" s="115" customFormat="1" ht="41.25" customHeight="1" x14ac:dyDescent="0.4">
      <c r="A14" s="113"/>
      <c r="B14" s="114"/>
      <c r="C14" s="120"/>
      <c r="D14" s="114"/>
      <c r="E14" s="114"/>
      <c r="F14" s="114"/>
      <c r="G14" s="114"/>
      <c r="H14" s="114"/>
      <c r="I14" s="114"/>
      <c r="J14" s="114"/>
      <c r="K14" s="114"/>
      <c r="L14" s="114"/>
      <c r="M14" s="114"/>
      <c r="N14" s="114"/>
      <c r="O14" s="114"/>
      <c r="P14" s="114"/>
      <c r="Q14" s="114"/>
    </row>
    <row r="15" spans="1:26" s="115" customFormat="1" ht="21.75" x14ac:dyDescent="0.4">
      <c r="A15" s="113"/>
      <c r="B15" s="114"/>
      <c r="C15" s="114"/>
      <c r="D15" s="114"/>
      <c r="E15" s="114"/>
      <c r="F15" s="114"/>
      <c r="G15" s="114"/>
      <c r="H15" s="114"/>
      <c r="I15" s="114"/>
      <c r="J15" s="114"/>
      <c r="K15" s="114"/>
      <c r="L15" s="114"/>
      <c r="M15" s="114"/>
      <c r="N15" s="114"/>
      <c r="O15" s="114"/>
      <c r="P15" s="114"/>
      <c r="Q15" s="114"/>
    </row>
    <row r="16" spans="1:26" s="115" customFormat="1" ht="39.75" customHeight="1" x14ac:dyDescent="0.4">
      <c r="A16" s="113"/>
      <c r="B16" s="114"/>
      <c r="C16" s="118"/>
      <c r="D16" s="118"/>
      <c r="E16" s="118"/>
      <c r="F16" s="118"/>
      <c r="G16" s="118"/>
      <c r="H16" s="118"/>
      <c r="I16" s="118"/>
      <c r="J16" s="118"/>
      <c r="K16" s="118"/>
      <c r="L16" s="118"/>
      <c r="M16" s="118"/>
      <c r="N16" s="118"/>
      <c r="O16" s="118"/>
      <c r="P16" s="118"/>
      <c r="Q16" s="118"/>
      <c r="R16" s="118"/>
      <c r="S16" s="118"/>
      <c r="T16" s="118"/>
      <c r="U16" s="118"/>
      <c r="V16" s="118"/>
      <c r="W16" s="118"/>
      <c r="X16" s="118"/>
      <c r="Y16" s="118"/>
    </row>
    <row r="17" spans="3:25" x14ac:dyDescent="0.25">
      <c r="C17" s="122"/>
      <c r="D17" s="122"/>
      <c r="E17" s="122"/>
      <c r="F17" s="122"/>
      <c r="G17" s="122"/>
      <c r="H17" s="122"/>
      <c r="I17" s="122"/>
      <c r="J17" s="122"/>
      <c r="K17" s="122"/>
      <c r="L17" s="122"/>
      <c r="M17" s="122"/>
      <c r="N17" s="122"/>
      <c r="O17" s="122"/>
      <c r="P17" s="122"/>
      <c r="Q17" s="122"/>
      <c r="R17" s="122"/>
      <c r="S17" s="122"/>
      <c r="T17" s="122"/>
      <c r="U17" s="122"/>
      <c r="V17" s="122"/>
      <c r="W17" s="122"/>
      <c r="X17" s="122"/>
      <c r="Y17" s="122"/>
    </row>
    <row r="18" spans="3:25" x14ac:dyDescent="0.25">
      <c r="C18" s="122"/>
      <c r="D18" s="122"/>
      <c r="E18" s="122"/>
      <c r="F18" s="122"/>
      <c r="G18" s="122"/>
      <c r="H18" s="122"/>
      <c r="I18" s="122"/>
      <c r="J18" s="122"/>
      <c r="K18" s="122"/>
      <c r="L18" s="122"/>
      <c r="M18" s="122"/>
      <c r="N18" s="122"/>
      <c r="O18" s="122"/>
      <c r="P18" s="122"/>
      <c r="Q18" s="122"/>
      <c r="R18" s="122"/>
      <c r="S18" s="122"/>
      <c r="T18" s="122"/>
      <c r="U18" s="122"/>
      <c r="V18" s="122"/>
      <c r="W18" s="122"/>
      <c r="X18" s="122"/>
      <c r="Y18" s="122"/>
    </row>
    <row r="19" spans="3:25" x14ac:dyDescent="0.25"/>
    <row r="20" spans="3:25" x14ac:dyDescent="0.25"/>
    <row r="21" spans="3:25" x14ac:dyDescent="0.25"/>
    <row r="22" spans="3:25" x14ac:dyDescent="0.25"/>
  </sheetData>
  <sheetProtection algorithmName="SHA-512" hashValue="Sj+lReM6eCTqg4h5NMDvv8U5C7L497yFaU6Vs/cr/zeEPzQwBp1ze3ov1si+YCJybpvgCrsYzu8NyRPRvNJfrw==" saltValue="cec6+qdhlidKt0G++UNg4Q==" spinCount="100000" sheet="1" formatCells="0" formatColumns="0" formatRows="0" insertColumns="0" insertRows="0" insertHyperlinks="0" deleteColumns="0" deleteRows="0" selectLockedCells="1" sort="0" autoFilter="0" pivotTables="0"/>
  <pageMargins left="0.7" right="0.7" top="0.75" bottom="0.75" header="0.3" footer="0.3"/>
  <pageSetup orientation="portrait" r:id="rId1"/>
  <drawing r:id="rId2"/>
  <picture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ProgramaSectorialSalud</vt:lpstr>
      <vt:lpstr>Estructura_PSS</vt:lpstr>
      <vt:lpstr>Objetivo1</vt:lpstr>
      <vt:lpstr>Gráfica_Indicador1.1</vt:lpstr>
      <vt:lpstr>Objetivo2</vt:lpstr>
      <vt:lpstr>Objetivo3</vt:lpstr>
      <vt:lpstr>Objetivo4</vt:lpstr>
      <vt:lpstr>Objetivo5</vt:lpstr>
      <vt:lpstr>Contactos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Alcántara</dc:creator>
  <cp:lastModifiedBy>Daniel Alcántara</cp:lastModifiedBy>
  <dcterms:created xsi:type="dcterms:W3CDTF">2023-03-23T18:34:54Z</dcterms:created>
  <dcterms:modified xsi:type="dcterms:W3CDTF">2024-01-04T17:20:47Z</dcterms:modified>
</cp:coreProperties>
</file>