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HEXAVALENTE SEP-2023" sheetId="1" r:id="rId1"/>
    <sheet name="ANTIINFLUENZA SEP-2023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B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48" i="2" l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48" i="1" l="1"/>
  <c r="B48" i="1"/>
</calcChain>
</file>

<file path=xl/sharedStrings.xml><?xml version="1.0" encoding="utf-8"?>
<sst xmlns="http://schemas.openxmlformats.org/spreadsheetml/2006/main" count="168" uniqueCount="56">
  <si>
    <t>CENTRO NACIONAL PARA LA SALUD DE LA INFANCIA Y LA ADOLESCENCIA</t>
  </si>
  <si>
    <t>ENTIDAD FEDERATIVA</t>
  </si>
  <si>
    <t>IMPORTE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</si>
  <si>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</si>
  <si>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</si>
  <si>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</si>
  <si>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</si>
  <si>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</si>
  <si>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</si>
  <si>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</si>
  <si>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</si>
  <si>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</si>
  <si>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</si>
  <si>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</si>
  <si>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</si>
  <si>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</si>
  <si>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</si>
  <si>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</si>
  <si>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</si>
  <si>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</si>
  <si>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</si>
  <si>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</si>
  <si>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</si>
  <si>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</si>
  <si>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</si>
  <si>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</si>
  <si>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</si>
  <si>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</si>
  <si>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</si>
  <si>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</si>
  <si>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</si>
  <si>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</si>
  <si>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</si>
  <si>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</si>
  <si>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</si>
  <si>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Totales:</t>
  </si>
  <si>
    <t>Número de Contrato o Factura</t>
  </si>
  <si>
    <t>ALMACÉN O UNIDAD MÉDICA (HOSPITAL, CLÍNICA O CONSULTORIO</t>
  </si>
  <si>
    <t>Proveedor que vendió el medicamento</t>
  </si>
  <si>
    <t>Precio por pieza</t>
  </si>
  <si>
    <t>NÚMERO DE PIEZAS COMPRADAS POR MEDICAMENTO</t>
  </si>
  <si>
    <t>Tipo de compra, Número de Licitación, Adjudicación Directa o Invitación Restringida</t>
  </si>
  <si>
    <t>SECRETARIA DE SALUD</t>
  </si>
  <si>
    <t>SUBSECRETARÍA DE PREVENCIÓN Y PROMOCIÓN DE LA SALUD</t>
  </si>
  <si>
    <t>Clave del Compendio Nacional de Insumos para la Salud (CNIS) y en su caso si existiera Diferencial</t>
  </si>
  <si>
    <t>Descripción completa y clara de la clave del CNIS del medicamento</t>
  </si>
  <si>
    <t>Almacén Estatal de los Servicios de Salud del Estado</t>
  </si>
  <si>
    <t>Adjudicación Directa</t>
  </si>
  <si>
    <t>CENSIA-0030AD/2017</t>
  </si>
  <si>
    <t>Laboratorios de Biológicos y Reactivos de México, S. A. de C. V.</t>
  </si>
  <si>
    <t>Vacuna contra Difteria, Tos Ferina, Tétanos, Hepaitis B, Poliomielitis y Haemophilus Influenzae Tipo B. (Hexavalente). 
Suspensión Inyectable. Cada frasco ámpula con 0.5 ml contiene: Toxoide Diftérico no menos de 20 UI.  Toxoide Tetánico no menos de 40 UI. Toxoide pertussis 25 µg. Hemaglutinina filamentosa 25 µg, Poliovirus tipo 1 inactivado (Mahoney) 40 U.  Poliovirus tipo 2 inactivado (MEF1) 8 U. Poliovirus tipo 3 inactivado (Saukett) 32 U. 
Antígeno de superficie del virus de la Hepatitis B 10 µg. Polisacárido capsular de Haemophilus influenzae tipo b 12 µg. Conjugado a la proteina tetánica 22-36 µg.
Envase con 10 frascos ámpula con 1 dosis de 0.5 ml cada uno. Inmunización contra: Difteria, Tos ferina, Tétanos, Hepatitis B, Poliomielitis I, II y III, Haemophilus influenzae tipo b</t>
  </si>
  <si>
    <t>020.000.6135.00</t>
  </si>
  <si>
    <t>INDICAR LA COMPRA REAL DE TODAS LAS Y VACUNAS DEL CENTRO NACIONAL PARA LA SALUD DE LA INFANCIA Y LA ADOLESCENCIA (CENSIA) EN EL PERIODO DE SEPTIEMBRE DEL 2023</t>
  </si>
  <si>
    <t>020.000.6317.01</t>
  </si>
  <si>
    <t>Vacuna antiinfluenza tetravalente Fracciones antigénicas purificadas e inactivadas de virus de influenza tipo A y de virus de influenza tipo B correspondientes a las cepas autorizadas por la Organización Mundial de la Salud (OMS) en el periodo pre-invernal e invernal de los años correspondientes del hemisferio norte.
Caja con 10 frascos ámpula con 5 mL cada uno correspondientes a 10 dosis de 0.5mL (100 dosis).</t>
  </si>
  <si>
    <r>
      <t xml:space="preserve">NÚMERO DE </t>
    </r>
    <r>
      <rPr>
        <b/>
        <u val="double"/>
        <sz val="12"/>
        <color rgb="FF000000"/>
        <rFont val="Montserrat"/>
      </rPr>
      <t>FRASCOS 10 DOSIS</t>
    </r>
    <r>
      <rPr>
        <b/>
        <sz val="12"/>
        <color rgb="FF000000"/>
        <rFont val="Montserrat"/>
      </rPr>
      <t xml:space="preserve"> COMPRADOS POR MEDICAMENTO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</si>
</sst>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164" formatCode="&quot;$&quot;#,##0.000;[Red]\-&quot;$&quot;#,##0.00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2"/>
      <color rgb="FF000000"/>
      <name val="Montserrat"/>
    </font>
    <font>
      <b/>
      <sz val="12"/>
      <color rgb="FF000000"/>
      <name val="Montserrat"/>
    </font>
    <font>
      <b/>
      <sz val="12"/>
      <color theme="1"/>
      <name val="Montserrat"/>
    </font>
    <font>
      <sz val="12"/>
      <color theme="1"/>
      <name val="Montserrat"/>
    </font>
    <font>
      <b/>
      <u val="double"/>
      <sz val="12"/>
      <color rgb="FF000000"/>
      <name val="Montserrat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333333"/>
      <name val="Montserrat"/>
    </font>
    <font>
      <sz val="12"/>
      <color rgb="FF333333"/>
      <name val="Montserrat"/>
    </font>
    <font>
      <b/>
      <sz val="11"/>
      <color theme="1"/>
      <name val="Montserrat"/>
    </font>
    <font>
      <b/>
      <sz val="10"/>
      <color rgb="FF00000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auto="1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3" borderId="1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6" fillId="0" borderId="8" xfId="0" applyNumberFormat="1" applyFont="1" applyFill="1" applyBorder="1" applyAlignment="1">
      <alignment vertical="center"/>
    </xf>
    <xf numFmtId="165" fontId="6" fillId="0" borderId="9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0" fontId="4" fillId="0" borderId="0" xfId="0" applyFont="1"/>
    <xf numFmtId="0" fontId="8" fillId="0" borderId="0" xfId="0" applyFont="1"/>
    <xf numFmtId="0" fontId="9" fillId="0" borderId="0" xfId="0" applyFont="1"/>
    <xf numFmtId="3" fontId="4" fillId="0" borderId="13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3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165" fontId="4" fillId="0" borderId="16" xfId="0" applyNumberFormat="1" applyFont="1" applyFill="1" applyBorder="1" applyAlignment="1">
      <alignment vertical="center"/>
    </xf>
    <xf numFmtId="165" fontId="4" fillId="0" borderId="17" xfId="0" applyNumberFormat="1" applyFont="1" applyFill="1" applyBorder="1" applyAlignment="1">
      <alignment vertical="center"/>
    </xf>
    <xf numFmtId="165" fontId="4" fillId="0" borderId="18" xfId="0" applyNumberFormat="1" applyFont="1" applyFill="1" applyBorder="1" applyAlignment="1">
      <alignment vertical="center"/>
    </xf>
    <xf numFmtId="0" fontId="0" fillId="3" borderId="5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164" fontId="7" fillId="2" borderId="5" xfId="0" applyNumberFormat="1" applyFont="1" applyFill="1" applyBorder="1" applyAlignment="1">
      <alignment horizontal="right" vertical="center"/>
    </xf>
    <xf numFmtId="164" fontId="7" fillId="2" borderId="7" xfId="0" applyNumberFormat="1" applyFont="1" applyFill="1" applyBorder="1" applyAlignment="1">
      <alignment horizontal="right" vertical="center"/>
    </xf>
    <xf numFmtId="164" fontId="7" fillId="2" borderId="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8" fontId="1" fillId="2" borderId="5" xfId="0" applyNumberFormat="1" applyFont="1" applyFill="1" applyBorder="1" applyAlignment="1">
      <alignment horizontal="right" vertical="center"/>
    </xf>
    <xf numFmtId="8" fontId="1" fillId="2" borderId="7" xfId="0" applyNumberFormat="1" applyFont="1" applyFill="1" applyBorder="1" applyAlignment="1">
      <alignment horizontal="right" vertical="center"/>
    </xf>
    <xf numFmtId="8" fontId="1" fillId="2" borderId="6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selection activeCell="A6" sqref="A6:D6"/>
    </sheetView>
  </sheetViews>
  <sheetFormatPr baseColWidth="10" defaultColWidth="9.140625" defaultRowHeight="24" customHeight="1" x14ac:dyDescent="0.25"/>
  <cols>
    <col min="1" max="1" width="67.7109375" style="6" customWidth="1"/>
    <col min="2" max="2" width="34.140625" style="6" customWidth="1"/>
    <col min="3" max="3" width="28.28515625" style="6" customWidth="1"/>
    <col min="4" max="4" width="69.28515625" style="6" customWidth="1"/>
    <col min="5" max="16384" width="9.140625" style="6"/>
  </cols>
  <sheetData>
    <row r="1" spans="1:4" ht="24" customHeight="1" x14ac:dyDescent="0.25">
      <c r="A1" s="5" t="s">
        <v>42</v>
      </c>
    </row>
    <row r="2" spans="1:4" ht="24" customHeight="1" x14ac:dyDescent="0.25">
      <c r="A2" s="58" t="s">
        <v>43</v>
      </c>
    </row>
    <row r="3" spans="1:4" ht="14.25" customHeight="1" x14ac:dyDescent="0.25">
      <c r="A3" s="59" t="s">
        <v>0</v>
      </c>
    </row>
    <row r="4" spans="1:4" ht="11.45" customHeight="1" x14ac:dyDescent="0.25">
      <c r="A4" s="7"/>
    </row>
    <row r="5" spans="1:4" ht="24" customHeight="1" x14ac:dyDescent="0.25">
      <c r="A5" s="7"/>
    </row>
    <row r="6" spans="1:4" ht="61.15" customHeight="1" x14ac:dyDescent="0.25">
      <c r="A6" s="48" t="s">
        <v>52</v>
      </c>
      <c r="B6" s="48"/>
      <c r="C6" s="48"/>
      <c r="D6" s="48"/>
    </row>
    <row r="7" spans="1:4" ht="14.45" customHeight="1" thickBot="1" x14ac:dyDescent="0.3">
      <c r="A7" s="3"/>
    </row>
    <row r="8" spans="1:4" ht="39" thickTop="1" thickBot="1" x14ac:dyDescent="0.3">
      <c r="A8" s="8" t="s">
        <v>41</v>
      </c>
      <c r="B8" s="42" t="s">
        <v>47</v>
      </c>
      <c r="C8" s="43"/>
      <c r="D8" s="44"/>
    </row>
    <row r="9" spans="1:4" ht="39.6" customHeight="1" thickTop="1" thickBot="1" x14ac:dyDescent="0.3">
      <c r="A9" s="9" t="s">
        <v>36</v>
      </c>
      <c r="B9" s="42" t="s">
        <v>48</v>
      </c>
      <c r="C9" s="43"/>
      <c r="D9" s="44"/>
    </row>
    <row r="10" spans="1:4" ht="40.9" customHeight="1" thickTop="1" thickBot="1" x14ac:dyDescent="0.3">
      <c r="A10" s="8" t="s">
        <v>38</v>
      </c>
      <c r="B10" s="39" t="s">
        <v>49</v>
      </c>
      <c r="C10" s="40"/>
      <c r="D10" s="41"/>
    </row>
    <row r="11" spans="1:4" ht="146.44999999999999" customHeight="1" thickTop="1" thickBot="1" x14ac:dyDescent="0.3">
      <c r="A11" s="8" t="s">
        <v>45</v>
      </c>
      <c r="B11" s="39" t="s">
        <v>50</v>
      </c>
      <c r="C11" s="40"/>
      <c r="D11" s="41"/>
    </row>
    <row r="12" spans="1:4" ht="58.9" customHeight="1" thickTop="1" thickBot="1" x14ac:dyDescent="0.3">
      <c r="A12" s="8" t="s">
        <v>44</v>
      </c>
      <c r="B12" s="42" t="s">
        <v>51</v>
      </c>
      <c r="C12" s="43"/>
      <c r="D12" s="44"/>
    </row>
    <row r="13" spans="1:4" ht="44.45" customHeight="1" thickTop="1" thickBot="1" x14ac:dyDescent="0.3">
      <c r="A13" s="10" t="s">
        <v>39</v>
      </c>
      <c r="B13" s="45">
        <v>293.72000000000003</v>
      </c>
      <c r="C13" s="46"/>
      <c r="D13" s="47"/>
    </row>
    <row r="14" spans="1:4" ht="10.5" customHeight="1" thickTop="1" thickBot="1" x14ac:dyDescent="0.3">
      <c r="A14" s="4"/>
      <c r="B14" s="11"/>
      <c r="C14" s="11"/>
    </row>
    <row r="15" spans="1:4" ht="76.900000000000006" customHeight="1" thickTop="1" thickBot="1" x14ac:dyDescent="0.3">
      <c r="A15" s="12" t="s">
        <v>1</v>
      </c>
      <c r="B15" s="13" t="s">
        <v>40</v>
      </c>
      <c r="C15" s="13" t="s">
        <v>2</v>
      </c>
      <c r="D15" s="13" t="s">
        <v>37</v>
      </c>
    </row>
    <row r="16" spans="1:4" ht="19.5" thickTop="1" x14ac:dyDescent="0.25">
      <c r="A16" s="14" t="s">
        <v>3</v>
      </c>
      <c r="B16" s="15">
        <v>5000</v>
      </c>
      <c r="C16" s="24">
        <f>B16*B13</f>
        <v>1468600.0000000002</v>
      </c>
      <c r="D16" s="1" t="s">
        <v>46</v>
      </c>
    </row>
    <row r="17" spans="1:4" ht="18.75" x14ac:dyDescent="0.25">
      <c r="A17" s="16" t="s">
        <v>4</v>
      </c>
      <c r="B17" s="17">
        <v>0</v>
      </c>
      <c r="C17" s="25">
        <f>B17*B13</f>
        <v>0</v>
      </c>
      <c r="D17" s="1" t="s">
        <v>46</v>
      </c>
    </row>
    <row r="18" spans="1:4" ht="18.75" x14ac:dyDescent="0.25">
      <c r="A18" s="16" t="s">
        <v>5</v>
      </c>
      <c r="B18" s="17">
        <v>2500</v>
      </c>
      <c r="C18" s="25">
        <f>B18*B13</f>
        <v>734300.00000000012</v>
      </c>
      <c r="D18" s="1" t="s">
        <v>46</v>
      </c>
    </row>
    <row r="19" spans="1:4" ht="18.75" x14ac:dyDescent="0.25">
      <c r="A19" s="16" t="s">
        <v>6</v>
      </c>
      <c r="B19" s="17">
        <v>5000</v>
      </c>
      <c r="C19" s="25">
        <f>B19*B13</f>
        <v>1468600.0000000002</v>
      </c>
      <c r="D19" s="1" t="s">
        <v>46</v>
      </c>
    </row>
    <row r="20" spans="1:4" ht="18.75" x14ac:dyDescent="0.25">
      <c r="A20" s="16" t="s">
        <v>7</v>
      </c>
      <c r="B20" s="17">
        <v>27000</v>
      </c>
      <c r="C20" s="25">
        <f>B20*B13</f>
        <v>7930440.0000000009</v>
      </c>
      <c r="D20" s="1" t="s">
        <v>46</v>
      </c>
    </row>
    <row r="21" spans="1:4" ht="18.75" x14ac:dyDescent="0.25">
      <c r="A21" s="16" t="s">
        <v>8</v>
      </c>
      <c r="B21" s="17">
        <v>2000</v>
      </c>
      <c r="C21" s="25">
        <f>B21*B13</f>
        <v>587440</v>
      </c>
      <c r="D21" s="1" t="s">
        <v>46</v>
      </c>
    </row>
    <row r="22" spans="1:4" ht="18.75" x14ac:dyDescent="0.25">
      <c r="A22" s="16" t="s">
        <v>9</v>
      </c>
      <c r="B22" s="17">
        <v>26000</v>
      </c>
      <c r="C22" s="25">
        <f>B22*B13</f>
        <v>7636720.0000000009</v>
      </c>
      <c r="D22" s="1" t="s">
        <v>46</v>
      </c>
    </row>
    <row r="23" spans="1:4" ht="18.75" x14ac:dyDescent="0.25">
      <c r="A23" s="16" t="s">
        <v>10</v>
      </c>
      <c r="B23" s="17">
        <v>5000</v>
      </c>
      <c r="C23" s="25">
        <f>B23*B13</f>
        <v>1468600.0000000002</v>
      </c>
      <c r="D23" s="1" t="s">
        <v>46</v>
      </c>
    </row>
    <row r="24" spans="1:4" ht="18.75" x14ac:dyDescent="0.25">
      <c r="A24" s="16" t="s">
        <v>11</v>
      </c>
      <c r="B24" s="17">
        <v>35000</v>
      </c>
      <c r="C24" s="25">
        <f>B24*B13</f>
        <v>10280200.000000002</v>
      </c>
      <c r="D24" s="1" t="s">
        <v>46</v>
      </c>
    </row>
    <row r="25" spans="1:4" ht="18.75" x14ac:dyDescent="0.25">
      <c r="A25" s="16" t="s">
        <v>12</v>
      </c>
      <c r="B25" s="17">
        <v>7000</v>
      </c>
      <c r="C25" s="25">
        <f>B25*B13</f>
        <v>2056040.0000000002</v>
      </c>
      <c r="D25" s="1" t="s">
        <v>46</v>
      </c>
    </row>
    <row r="26" spans="1:4" ht="18.75" x14ac:dyDescent="0.25">
      <c r="A26" s="16" t="s">
        <v>13</v>
      </c>
      <c r="B26" s="17">
        <v>28000</v>
      </c>
      <c r="C26" s="25">
        <f>B26*B13</f>
        <v>8224160.0000000009</v>
      </c>
      <c r="D26" s="1" t="s">
        <v>46</v>
      </c>
    </row>
    <row r="27" spans="1:4" ht="18.75" x14ac:dyDescent="0.25">
      <c r="A27" s="16" t="s">
        <v>14</v>
      </c>
      <c r="B27" s="17">
        <v>20000</v>
      </c>
      <c r="C27" s="25">
        <f>B27*B13</f>
        <v>5874400.0000000009</v>
      </c>
      <c r="D27" s="1" t="s">
        <v>46</v>
      </c>
    </row>
    <row r="28" spans="1:4" ht="18.75" x14ac:dyDescent="0.25">
      <c r="A28" s="16" t="s">
        <v>15</v>
      </c>
      <c r="B28" s="17">
        <v>3000</v>
      </c>
      <c r="C28" s="25">
        <f>B28*B13</f>
        <v>881160.00000000012</v>
      </c>
      <c r="D28" s="1" t="s">
        <v>46</v>
      </c>
    </row>
    <row r="29" spans="1:4" ht="18.75" x14ac:dyDescent="0.25">
      <c r="A29" s="16" t="s">
        <v>16</v>
      </c>
      <c r="B29" s="17">
        <v>46000</v>
      </c>
      <c r="C29" s="25">
        <f>B29*B13</f>
        <v>13511120.000000002</v>
      </c>
      <c r="D29" s="1" t="s">
        <v>46</v>
      </c>
    </row>
    <row r="30" spans="1:4" ht="18.75" x14ac:dyDescent="0.25">
      <c r="A30" s="16" t="s">
        <v>17</v>
      </c>
      <c r="B30" s="17">
        <v>211000</v>
      </c>
      <c r="C30" s="25">
        <f>B30*B13</f>
        <v>61974920.000000007</v>
      </c>
      <c r="D30" s="1" t="s">
        <v>46</v>
      </c>
    </row>
    <row r="31" spans="1:4" ht="18.75" x14ac:dyDescent="0.25">
      <c r="A31" s="16" t="s">
        <v>18</v>
      </c>
      <c r="B31" s="17">
        <v>45500</v>
      </c>
      <c r="C31" s="25">
        <f>B31*B13</f>
        <v>13364260.000000002</v>
      </c>
      <c r="D31" s="1" t="s">
        <v>46</v>
      </c>
    </row>
    <row r="32" spans="1:4" ht="18.75" x14ac:dyDescent="0.25">
      <c r="A32" s="16" t="s">
        <v>19</v>
      </c>
      <c r="B32" s="17">
        <v>11000</v>
      </c>
      <c r="C32" s="25">
        <f>B32*B13</f>
        <v>3230920.0000000005</v>
      </c>
      <c r="D32" s="1" t="s">
        <v>46</v>
      </c>
    </row>
    <row r="33" spans="1:7" ht="18.75" x14ac:dyDescent="0.25">
      <c r="A33" s="16" t="s">
        <v>20</v>
      </c>
      <c r="B33" s="17">
        <v>5000</v>
      </c>
      <c r="C33" s="25">
        <f>B33*B13</f>
        <v>1468600.0000000002</v>
      </c>
      <c r="D33" s="1" t="s">
        <v>46</v>
      </c>
    </row>
    <row r="34" spans="1:7" ht="18.75" x14ac:dyDescent="0.25">
      <c r="A34" s="16" t="s">
        <v>21</v>
      </c>
      <c r="B34" s="17">
        <v>13000</v>
      </c>
      <c r="C34" s="25">
        <f>B34*B13</f>
        <v>3818360.0000000005</v>
      </c>
      <c r="D34" s="1" t="s">
        <v>46</v>
      </c>
    </row>
    <row r="35" spans="1:7" ht="18.75" x14ac:dyDescent="0.25">
      <c r="A35" s="16" t="s">
        <v>22</v>
      </c>
      <c r="B35" s="17">
        <v>15000</v>
      </c>
      <c r="C35" s="25">
        <f>B35*B13</f>
        <v>4405800</v>
      </c>
      <c r="D35" s="1" t="s">
        <v>46</v>
      </c>
    </row>
    <row r="36" spans="1:7" ht="18.75" x14ac:dyDescent="0.25">
      <c r="A36" s="16" t="s">
        <v>23</v>
      </c>
      <c r="B36" s="17">
        <v>5000</v>
      </c>
      <c r="C36" s="25">
        <f>B36*B13</f>
        <v>1468600.0000000002</v>
      </c>
      <c r="D36" s="1" t="s">
        <v>46</v>
      </c>
    </row>
    <row r="37" spans="1:7" ht="18.75" x14ac:dyDescent="0.25">
      <c r="A37" s="16" t="s">
        <v>24</v>
      </c>
      <c r="B37" s="17">
        <v>12000</v>
      </c>
      <c r="C37" s="25">
        <f>B37*B13</f>
        <v>3524640.0000000005</v>
      </c>
      <c r="D37" s="1" t="s">
        <v>46</v>
      </c>
    </row>
    <row r="38" spans="1:7" ht="18.75" x14ac:dyDescent="0.25">
      <c r="A38" s="16" t="s">
        <v>25</v>
      </c>
      <c r="B38" s="17">
        <v>6000</v>
      </c>
      <c r="C38" s="25">
        <f>B38*B13</f>
        <v>1762320.0000000002</v>
      </c>
      <c r="D38" s="1" t="s">
        <v>46</v>
      </c>
      <c r="G38" s="11"/>
    </row>
    <row r="39" spans="1:7" ht="18.75" x14ac:dyDescent="0.25">
      <c r="A39" s="16" t="s">
        <v>26</v>
      </c>
      <c r="B39" s="17">
        <v>4000</v>
      </c>
      <c r="C39" s="25">
        <f>B39*B13</f>
        <v>1174880</v>
      </c>
      <c r="D39" s="1" t="s">
        <v>46</v>
      </c>
    </row>
    <row r="40" spans="1:7" ht="18.75" x14ac:dyDescent="0.25">
      <c r="A40" s="16" t="s">
        <v>27</v>
      </c>
      <c r="B40" s="17">
        <v>12000</v>
      </c>
      <c r="C40" s="25">
        <f>B40*B13</f>
        <v>3524640.0000000005</v>
      </c>
      <c r="D40" s="1" t="s">
        <v>46</v>
      </c>
    </row>
    <row r="41" spans="1:7" ht="18.75" x14ac:dyDescent="0.25">
      <c r="A41" s="16" t="s">
        <v>28</v>
      </c>
      <c r="B41" s="17">
        <v>8000</v>
      </c>
      <c r="C41" s="25">
        <f>B41*B13</f>
        <v>2349760</v>
      </c>
      <c r="D41" s="1" t="s">
        <v>46</v>
      </c>
    </row>
    <row r="42" spans="1:7" ht="18.75" x14ac:dyDescent="0.25">
      <c r="A42" s="16" t="s">
        <v>29</v>
      </c>
      <c r="B42" s="17">
        <v>13000</v>
      </c>
      <c r="C42" s="25">
        <f>B42*B13</f>
        <v>3818360.0000000005</v>
      </c>
      <c r="D42" s="1" t="s">
        <v>46</v>
      </c>
    </row>
    <row r="43" spans="1:7" ht="18.75" x14ac:dyDescent="0.25">
      <c r="A43" s="16" t="s">
        <v>30</v>
      </c>
      <c r="B43" s="17">
        <v>11000</v>
      </c>
      <c r="C43" s="25">
        <f>B43*B13</f>
        <v>3230920.0000000005</v>
      </c>
      <c r="D43" s="1" t="s">
        <v>46</v>
      </c>
    </row>
    <row r="44" spans="1:7" ht="18.75" x14ac:dyDescent="0.25">
      <c r="A44" s="16" t="s">
        <v>31</v>
      </c>
      <c r="B44" s="17">
        <v>3000</v>
      </c>
      <c r="C44" s="25">
        <f>B44*B13</f>
        <v>881160.00000000012</v>
      </c>
      <c r="D44" s="1" t="s">
        <v>46</v>
      </c>
    </row>
    <row r="45" spans="1:7" ht="18.75" x14ac:dyDescent="0.25">
      <c r="A45" s="16" t="s">
        <v>32</v>
      </c>
      <c r="B45" s="17">
        <v>20000</v>
      </c>
      <c r="C45" s="25">
        <f>B45*B13</f>
        <v>5874400.0000000009</v>
      </c>
      <c r="D45" s="1" t="s">
        <v>46</v>
      </c>
    </row>
    <row r="46" spans="1:7" ht="18.75" x14ac:dyDescent="0.25">
      <c r="A46" s="16" t="s">
        <v>33</v>
      </c>
      <c r="B46" s="17">
        <v>10000</v>
      </c>
      <c r="C46" s="25">
        <f>B46*B13</f>
        <v>2937200.0000000005</v>
      </c>
      <c r="D46" s="1" t="s">
        <v>46</v>
      </c>
    </row>
    <row r="47" spans="1:7" ht="19.5" thickBot="1" x14ac:dyDescent="0.3">
      <c r="A47" s="18" t="s">
        <v>34</v>
      </c>
      <c r="B47" s="19">
        <v>10000</v>
      </c>
      <c r="C47" s="26">
        <f>B47*B13</f>
        <v>2937200.0000000005</v>
      </c>
      <c r="D47" s="2" t="s">
        <v>46</v>
      </c>
    </row>
    <row r="48" spans="1:7" ht="24" customHeight="1" thickTop="1" x14ac:dyDescent="0.25">
      <c r="A48" s="7" t="s">
        <v>35</v>
      </c>
      <c r="B48" s="20">
        <f>SUM(B16:B47)</f>
        <v>626000</v>
      </c>
      <c r="C48" s="21">
        <f>SUM(C16:C47)</f>
        <v>183868720.00000003</v>
      </c>
    </row>
    <row r="49" spans="1:3" ht="24" customHeight="1" x14ac:dyDescent="0.25">
      <c r="A49" s="7"/>
      <c r="B49" s="22"/>
      <c r="C49" s="23"/>
    </row>
  </sheetData>
  <mergeCells count="7">
    <mergeCell ref="B10:D10"/>
    <mergeCell ref="B11:D11"/>
    <mergeCell ref="B12:D12"/>
    <mergeCell ref="B13:D13"/>
    <mergeCell ref="B8:D8"/>
    <mergeCell ref="B9:D9"/>
    <mergeCell ref="A6:D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zoomScaleNormal="100" workbookViewId="0">
      <selection activeCell="B5" sqref="B5"/>
    </sheetView>
  </sheetViews>
  <sheetFormatPr baseColWidth="10" defaultColWidth="53.42578125" defaultRowHeight="18.75" x14ac:dyDescent="0.35"/>
  <cols>
    <col min="1" max="1" width="69.28515625" style="27" customWidth="1"/>
    <col min="2" max="2" width="44.28515625" style="27" customWidth="1"/>
    <col min="3" max="3" width="38.140625" style="27" customWidth="1"/>
    <col min="4" max="4" width="64.5703125" style="27" customWidth="1"/>
    <col min="5" max="16384" width="53.42578125" style="27"/>
  </cols>
  <sheetData>
    <row r="1" spans="1:4" x14ac:dyDescent="0.35">
      <c r="A1" s="5" t="s">
        <v>42</v>
      </c>
      <c r="B1" s="6"/>
      <c r="C1" s="6"/>
      <c r="D1" s="6"/>
    </row>
    <row r="2" spans="1:4" x14ac:dyDescent="0.35">
      <c r="A2" s="58" t="s">
        <v>43</v>
      </c>
      <c r="B2" s="6"/>
      <c r="C2" s="6"/>
      <c r="D2" s="6"/>
    </row>
    <row r="3" spans="1:4" x14ac:dyDescent="0.35">
      <c r="A3" s="59" t="s">
        <v>0</v>
      </c>
      <c r="B3" s="6"/>
      <c r="C3" s="6"/>
      <c r="D3" s="6"/>
    </row>
    <row r="4" spans="1:4" x14ac:dyDescent="0.35">
      <c r="A4" s="7"/>
      <c r="B4" s="6"/>
      <c r="C4" s="6"/>
      <c r="D4" s="6"/>
    </row>
    <row r="5" spans="1:4" x14ac:dyDescent="0.35">
      <c r="A5" s="7"/>
      <c r="B5" s="6"/>
      <c r="C5" s="6"/>
      <c r="D5" s="6"/>
    </row>
    <row r="6" spans="1:4" ht="48" customHeight="1" x14ac:dyDescent="0.35">
      <c r="A6" s="48" t="s">
        <v>52</v>
      </c>
      <c r="B6" s="48"/>
      <c r="C6" s="48"/>
      <c r="D6" s="48"/>
    </row>
    <row r="7" spans="1:4" ht="19.5" thickBot="1" x14ac:dyDescent="0.4">
      <c r="A7" s="3"/>
      <c r="B7" s="6"/>
      <c r="C7" s="6"/>
      <c r="D7" s="6"/>
    </row>
    <row r="8" spans="1:4" ht="39" thickTop="1" thickBot="1" x14ac:dyDescent="0.4">
      <c r="A8" s="8" t="s">
        <v>41</v>
      </c>
      <c r="B8" s="49" t="s">
        <v>47</v>
      </c>
      <c r="C8" s="50"/>
      <c r="D8" s="51"/>
    </row>
    <row r="9" spans="1:4" ht="34.15" customHeight="1" thickTop="1" thickBot="1" x14ac:dyDescent="0.4">
      <c r="A9" s="9" t="s">
        <v>36</v>
      </c>
      <c r="B9" s="49" t="s">
        <v>48</v>
      </c>
      <c r="C9" s="50"/>
      <c r="D9" s="51"/>
    </row>
    <row r="10" spans="1:4" ht="34.15" customHeight="1" thickTop="1" thickBot="1" x14ac:dyDescent="0.4">
      <c r="A10" s="8" t="s">
        <v>38</v>
      </c>
      <c r="B10" s="55" t="s">
        <v>49</v>
      </c>
      <c r="C10" s="56"/>
      <c r="D10" s="57"/>
    </row>
    <row r="11" spans="1:4" ht="91.15" customHeight="1" thickTop="1" thickBot="1" x14ac:dyDescent="0.4">
      <c r="A11" s="8" t="s">
        <v>45</v>
      </c>
      <c r="B11" s="55" t="s">
        <v>54</v>
      </c>
      <c r="C11" s="56"/>
      <c r="D11" s="57"/>
    </row>
    <row r="12" spans="1:4" ht="39" thickTop="1" thickBot="1" x14ac:dyDescent="0.4">
      <c r="A12" s="8" t="s">
        <v>44</v>
      </c>
      <c r="B12" s="49" t="s">
        <v>53</v>
      </c>
      <c r="C12" s="50"/>
      <c r="D12" s="51"/>
    </row>
    <row r="13" spans="1:4" ht="29.45" customHeight="1" thickTop="1" thickBot="1" x14ac:dyDescent="0.4">
      <c r="A13" s="10" t="s">
        <v>39</v>
      </c>
      <c r="B13" s="52">
        <v>727.42</v>
      </c>
      <c r="C13" s="53"/>
      <c r="D13" s="54"/>
    </row>
    <row r="14" spans="1:4" ht="20.25" thickTop="1" thickBot="1" x14ac:dyDescent="0.4">
      <c r="A14" s="4"/>
      <c r="B14" s="11"/>
      <c r="C14" s="11"/>
      <c r="D14" s="6"/>
    </row>
    <row r="15" spans="1:4" ht="50.45" customHeight="1" thickTop="1" thickBot="1" x14ac:dyDescent="0.4">
      <c r="A15" s="12" t="s">
        <v>1</v>
      </c>
      <c r="B15" s="13" t="s">
        <v>55</v>
      </c>
      <c r="C15" s="13" t="s">
        <v>2</v>
      </c>
      <c r="D15" s="13" t="s">
        <v>37</v>
      </c>
    </row>
    <row r="16" spans="1:4" ht="19.5" thickTop="1" x14ac:dyDescent="0.35">
      <c r="A16" s="14" t="s">
        <v>3</v>
      </c>
      <c r="B16" s="30">
        <v>1595</v>
      </c>
      <c r="C16" s="36">
        <f>B16*B13</f>
        <v>1160234.8999999999</v>
      </c>
      <c r="D16" s="34" t="s">
        <v>46</v>
      </c>
    </row>
    <row r="17" spans="1:4" x14ac:dyDescent="0.35">
      <c r="A17" s="16" t="s">
        <v>4</v>
      </c>
      <c r="B17" s="31">
        <v>4787</v>
      </c>
      <c r="C17" s="37">
        <f>B17*B13</f>
        <v>3482159.5399999996</v>
      </c>
      <c r="D17" s="34" t="s">
        <v>46</v>
      </c>
    </row>
    <row r="18" spans="1:4" x14ac:dyDescent="0.35">
      <c r="A18" s="16" t="s">
        <v>5</v>
      </c>
      <c r="B18" s="31">
        <v>976</v>
      </c>
      <c r="C18" s="37">
        <f>B18*B13</f>
        <v>709961.91999999993</v>
      </c>
      <c r="D18" s="34" t="s">
        <v>46</v>
      </c>
    </row>
    <row r="19" spans="1:4" x14ac:dyDescent="0.35">
      <c r="A19" s="16" t="s">
        <v>6</v>
      </c>
      <c r="B19" s="31">
        <v>1692</v>
      </c>
      <c r="C19" s="37">
        <f>B19*B13</f>
        <v>1230794.6399999999</v>
      </c>
      <c r="D19" s="34" t="s">
        <v>46</v>
      </c>
    </row>
    <row r="20" spans="1:4" x14ac:dyDescent="0.35">
      <c r="A20" s="16" t="s">
        <v>7</v>
      </c>
      <c r="B20" s="31">
        <v>2828</v>
      </c>
      <c r="C20" s="37">
        <f>B20*B13</f>
        <v>2057143.7599999998</v>
      </c>
      <c r="D20" s="34" t="s">
        <v>46</v>
      </c>
    </row>
    <row r="21" spans="1:4" x14ac:dyDescent="0.35">
      <c r="A21" s="16" t="s">
        <v>8</v>
      </c>
      <c r="B21" s="31">
        <v>843</v>
      </c>
      <c r="C21" s="37">
        <f>B21*B13</f>
        <v>613215.05999999994</v>
      </c>
      <c r="D21" s="34" t="s">
        <v>46</v>
      </c>
    </row>
    <row r="22" spans="1:4" x14ac:dyDescent="0.35">
      <c r="A22" s="16" t="s">
        <v>9</v>
      </c>
      <c r="B22" s="31">
        <v>9445</v>
      </c>
      <c r="C22" s="37">
        <f>B22*B13</f>
        <v>6870481.8999999994</v>
      </c>
      <c r="D22" s="34" t="s">
        <v>46</v>
      </c>
    </row>
    <row r="23" spans="1:4" x14ac:dyDescent="0.35">
      <c r="A23" s="16" t="s">
        <v>10</v>
      </c>
      <c r="B23" s="31">
        <v>6351</v>
      </c>
      <c r="C23" s="37">
        <f>B23*B13</f>
        <v>4619844.42</v>
      </c>
      <c r="D23" s="34" t="s">
        <v>46</v>
      </c>
    </row>
    <row r="24" spans="1:4" x14ac:dyDescent="0.35">
      <c r="A24" s="16" t="s">
        <v>11</v>
      </c>
      <c r="B24" s="31">
        <v>9512</v>
      </c>
      <c r="C24" s="37">
        <f>B24*B13</f>
        <v>6919219.04</v>
      </c>
      <c r="D24" s="34" t="s">
        <v>46</v>
      </c>
    </row>
    <row r="25" spans="1:4" x14ac:dyDescent="0.35">
      <c r="A25" s="16" t="s">
        <v>12</v>
      </c>
      <c r="B25" s="32">
        <v>1776</v>
      </c>
      <c r="C25" s="37">
        <f>B25*B13</f>
        <v>1291897.92</v>
      </c>
      <c r="D25" s="34" t="s">
        <v>46</v>
      </c>
    </row>
    <row r="26" spans="1:4" x14ac:dyDescent="0.35">
      <c r="A26" s="16" t="s">
        <v>13</v>
      </c>
      <c r="B26" s="32">
        <v>12554</v>
      </c>
      <c r="C26" s="37">
        <f>B26*B13</f>
        <v>9132030.6799999997</v>
      </c>
      <c r="D26" s="34" t="s">
        <v>46</v>
      </c>
    </row>
    <row r="27" spans="1:4" x14ac:dyDescent="0.35">
      <c r="A27" s="16" t="s">
        <v>14</v>
      </c>
      <c r="B27" s="31">
        <v>8610</v>
      </c>
      <c r="C27" s="37">
        <f>B27*B13</f>
        <v>6263086.1999999993</v>
      </c>
      <c r="D27" s="34" t="s">
        <v>46</v>
      </c>
    </row>
    <row r="28" spans="1:4" x14ac:dyDescent="0.35">
      <c r="A28" s="16" t="s">
        <v>15</v>
      </c>
      <c r="B28" s="31">
        <v>5097</v>
      </c>
      <c r="C28" s="37">
        <f>B28*B13</f>
        <v>3707659.7399999998</v>
      </c>
      <c r="D28" s="34" t="s">
        <v>46</v>
      </c>
    </row>
    <row r="29" spans="1:4" x14ac:dyDescent="0.35">
      <c r="A29" s="16" t="s">
        <v>16</v>
      </c>
      <c r="B29" s="31">
        <v>15100</v>
      </c>
      <c r="C29" s="37">
        <f>B29*B13</f>
        <v>10984042</v>
      </c>
      <c r="D29" s="34" t="s">
        <v>46</v>
      </c>
    </row>
    <row r="30" spans="1:4" x14ac:dyDescent="0.35">
      <c r="A30" s="16" t="s">
        <v>17</v>
      </c>
      <c r="B30" s="31">
        <v>32131</v>
      </c>
      <c r="C30" s="37">
        <f>B30*B13</f>
        <v>23372732.02</v>
      </c>
      <c r="D30" s="34" t="s">
        <v>46</v>
      </c>
    </row>
    <row r="31" spans="1:4" x14ac:dyDescent="0.35">
      <c r="A31" s="16" t="s">
        <v>18</v>
      </c>
      <c r="B31" s="31">
        <v>6358</v>
      </c>
      <c r="C31" s="37">
        <f>B31*B13</f>
        <v>4624936.3599999994</v>
      </c>
      <c r="D31" s="34" t="s">
        <v>46</v>
      </c>
    </row>
    <row r="32" spans="1:4" x14ac:dyDescent="0.35">
      <c r="A32" s="16" t="s">
        <v>19</v>
      </c>
      <c r="B32" s="31">
        <v>4478</v>
      </c>
      <c r="C32" s="37">
        <f>B32*B13</f>
        <v>3257386.76</v>
      </c>
      <c r="D32" s="34" t="s">
        <v>46</v>
      </c>
    </row>
    <row r="33" spans="1:4" x14ac:dyDescent="0.35">
      <c r="A33" s="16" t="s">
        <v>20</v>
      </c>
      <c r="B33" s="31">
        <v>1528</v>
      </c>
      <c r="C33" s="37">
        <f>B33*B13</f>
        <v>1111497.76</v>
      </c>
      <c r="D33" s="34" t="s">
        <v>46</v>
      </c>
    </row>
    <row r="34" spans="1:4" x14ac:dyDescent="0.35">
      <c r="A34" s="16" t="s">
        <v>21</v>
      </c>
      <c r="B34" s="31">
        <v>5668</v>
      </c>
      <c r="C34" s="37">
        <f>B34*B13</f>
        <v>4123016.5599999996</v>
      </c>
      <c r="D34" s="34" t="s">
        <v>46</v>
      </c>
    </row>
    <row r="35" spans="1:4" x14ac:dyDescent="0.35">
      <c r="A35" s="16" t="s">
        <v>22</v>
      </c>
      <c r="B35" s="31">
        <v>6666</v>
      </c>
      <c r="C35" s="37">
        <f>B35*B13</f>
        <v>4848981.72</v>
      </c>
      <c r="D35" s="34" t="s">
        <v>46</v>
      </c>
    </row>
    <row r="36" spans="1:4" x14ac:dyDescent="0.35">
      <c r="A36" s="16" t="s">
        <v>23</v>
      </c>
      <c r="B36" s="31">
        <v>12000</v>
      </c>
      <c r="C36" s="37">
        <f>B36*B13</f>
        <v>8729040</v>
      </c>
      <c r="D36" s="34" t="s">
        <v>46</v>
      </c>
    </row>
    <row r="37" spans="1:4" x14ac:dyDescent="0.35">
      <c r="A37" s="16" t="s">
        <v>24</v>
      </c>
      <c r="B37" s="31">
        <v>3612</v>
      </c>
      <c r="C37" s="37">
        <f>B37*B13</f>
        <v>2627441.04</v>
      </c>
      <c r="D37" s="34" t="s">
        <v>46</v>
      </c>
    </row>
    <row r="38" spans="1:4" x14ac:dyDescent="0.35">
      <c r="A38" s="16" t="s">
        <v>25</v>
      </c>
      <c r="B38" s="31">
        <v>3005</v>
      </c>
      <c r="C38" s="37">
        <f>B38*B13</f>
        <v>2185897.1</v>
      </c>
      <c r="D38" s="34" t="s">
        <v>46</v>
      </c>
    </row>
    <row r="39" spans="1:4" x14ac:dyDescent="0.35">
      <c r="A39" s="16" t="s">
        <v>26</v>
      </c>
      <c r="B39" s="31">
        <v>3553</v>
      </c>
      <c r="C39" s="37">
        <f>B39*B13</f>
        <v>2584523.2599999998</v>
      </c>
      <c r="D39" s="34" t="s">
        <v>46</v>
      </c>
    </row>
    <row r="40" spans="1:4" x14ac:dyDescent="0.35">
      <c r="A40" s="16" t="s">
        <v>27</v>
      </c>
      <c r="B40" s="31">
        <v>2869</v>
      </c>
      <c r="C40" s="37">
        <f>B40*B13</f>
        <v>2086967.98</v>
      </c>
      <c r="D40" s="34" t="s">
        <v>46</v>
      </c>
    </row>
    <row r="41" spans="1:4" x14ac:dyDescent="0.35">
      <c r="A41" s="16" t="s">
        <v>28</v>
      </c>
      <c r="B41" s="31">
        <v>4758</v>
      </c>
      <c r="C41" s="37">
        <f>B41*B13</f>
        <v>3461064.36</v>
      </c>
      <c r="D41" s="34" t="s">
        <v>46</v>
      </c>
    </row>
    <row r="42" spans="1:4" x14ac:dyDescent="0.35">
      <c r="A42" s="16" t="s">
        <v>29</v>
      </c>
      <c r="B42" s="31">
        <v>5799</v>
      </c>
      <c r="C42" s="37">
        <f>B42*B13</f>
        <v>4218308.58</v>
      </c>
      <c r="D42" s="34" t="s">
        <v>46</v>
      </c>
    </row>
    <row r="43" spans="1:4" x14ac:dyDescent="0.35">
      <c r="A43" s="16" t="s">
        <v>30</v>
      </c>
      <c r="B43" s="31">
        <v>5206</v>
      </c>
      <c r="C43" s="37">
        <f>B43*B13</f>
        <v>3786948.52</v>
      </c>
      <c r="D43" s="34" t="s">
        <v>46</v>
      </c>
    </row>
    <row r="44" spans="1:4" x14ac:dyDescent="0.35">
      <c r="A44" s="16" t="s">
        <v>31</v>
      </c>
      <c r="B44" s="31">
        <v>2925</v>
      </c>
      <c r="C44" s="37">
        <f>B44*B13</f>
        <v>2127703.5</v>
      </c>
      <c r="D44" s="34" t="s">
        <v>46</v>
      </c>
    </row>
    <row r="45" spans="1:4" x14ac:dyDescent="0.35">
      <c r="A45" s="16" t="s">
        <v>32</v>
      </c>
      <c r="B45" s="31">
        <v>14840</v>
      </c>
      <c r="C45" s="37">
        <f>B45*B13</f>
        <v>10794912.799999999</v>
      </c>
      <c r="D45" s="34" t="s">
        <v>46</v>
      </c>
    </row>
    <row r="46" spans="1:4" x14ac:dyDescent="0.35">
      <c r="A46" s="16" t="s">
        <v>33</v>
      </c>
      <c r="B46" s="31">
        <v>2344</v>
      </c>
      <c r="C46" s="37">
        <f>B46*B13</f>
        <v>1705072.48</v>
      </c>
      <c r="D46" s="34" t="s">
        <v>46</v>
      </c>
    </row>
    <row r="47" spans="1:4" ht="19.5" thickBot="1" x14ac:dyDescent="0.4">
      <c r="A47" s="18" t="s">
        <v>34</v>
      </c>
      <c r="B47" s="33">
        <v>1914</v>
      </c>
      <c r="C47" s="38">
        <f>B47*B13</f>
        <v>1392281.88</v>
      </c>
      <c r="D47" s="35" t="s">
        <v>46</v>
      </c>
    </row>
    <row r="48" spans="1:4" ht="19.5" thickTop="1" x14ac:dyDescent="0.35">
      <c r="A48" s="7" t="s">
        <v>35</v>
      </c>
      <c r="B48" s="20">
        <f>SUM(B16:B47)</f>
        <v>200820</v>
      </c>
      <c r="C48" s="21">
        <f>SUM(C16:C47)</f>
        <v>146080484.40000001</v>
      </c>
      <c r="D48" s="6"/>
    </row>
    <row r="50" spans="1:1" x14ac:dyDescent="0.35">
      <c r="A50" s="28"/>
    </row>
    <row r="51" spans="1:1" x14ac:dyDescent="0.35">
      <c r="A51" s="29"/>
    </row>
    <row r="52" spans="1:1" x14ac:dyDescent="0.35">
      <c r="A52" s="29"/>
    </row>
  </sheetData>
  <mergeCells count="7">
    <mergeCell ref="B12:D12"/>
    <mergeCell ref="B13:D13"/>
    <mergeCell ref="A6:D6"/>
    <mergeCell ref="B8:D8"/>
    <mergeCell ref="B9:D9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scale="41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HEXAVALENTE SEP-2023</vt:lpstr>
      <vt:lpstr>ANTIINFLUENZA SEP-2023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2023-10-05T15:15:23Z</dcterms:modified>
</cp:coreProperties>
</file>