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JUL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49" i="1" l="1"/>
  <c r="B49" i="1"/>
</calcChain>
</file>

<file path=xl/sharedStrings.xml><?xml version="1.0" encoding="utf-8"?>
<sst xmlns="http://schemas.openxmlformats.org/spreadsheetml/2006/main" count="85" uniqueCount="54">
  <si>
    <t>CENTRO NACIONAL PARA LA SALUD DE LA INFANCIA Y LA ADOLESCENCIA</t>
  </si>
  <si>
    <t>ENTIDAD FEDERATIVA</t>
  </si>
  <si>
    <t>IMPORTE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</si>
  <si>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</si>
  <si>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</si>
  <si>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</si>
  <si>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</si>
  <si>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</si>
  <si>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</si>
  <si>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</si>
  <si>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</si>
  <si>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</si>
  <si>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</si>
  <si>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</si>
  <si>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</si>
  <si>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</si>
  <si>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</si>
  <si>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</si>
  <si>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</si>
  <si>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</si>
  <si>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</si>
  <si>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</si>
  <si>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</si>
  <si>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</si>
  <si>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</si>
  <si>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</si>
  <si>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</si>
  <si>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</si>
  <si>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</si>
  <si>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</si>
  <si>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</si>
  <si>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</si>
  <si>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</si>
  <si>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</si>
  <si>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</si>
  <si>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Totales:</t>
  </si>
  <si>
    <t>Número de Contrato o Factura</t>
  </si>
  <si>
    <t>ALMACÉN O UNIDAD MÉDICA (HOSPITAL, CLÍNICA O CONSULTORIO</t>
  </si>
  <si>
    <t>Proveedor que vendió el medicamento</t>
  </si>
  <si>
    <t>Precio por pieza</t>
  </si>
  <si>
    <t>NÚMERO DE PIEZAS COMPRADAS POR MEDICAMENTO</t>
  </si>
  <si>
    <t>Tipo de compra, Número de Licitación, Adjudicación Directa o Invitación Restringida</t>
  </si>
  <si>
    <t>SECRETARIA DE SALUD</t>
  </si>
  <si>
    <t>SUBSECRETARÍA DE PREVENCIÓN Y PROMOCIÓN DE LA SALUD</t>
  </si>
  <si>
    <t>Clave del Compendio Nacional de Insumos para la Salud (CNIS) y en su caso si existiera Diferencial</t>
  </si>
  <si>
    <t>Descripción completa y clara de la clave del CNIS del medicamento</t>
  </si>
  <si>
    <t>Almacén Estatal de los Servicios de Salud del Estado</t>
  </si>
  <si>
    <t>Adjudicación Directa</t>
  </si>
  <si>
    <t>CENSIA-0030AD/2017</t>
  </si>
  <si>
    <t>Laboratorios de Biológicos y Reactivos de México, S. A. de C. V.</t>
  </si>
  <si>
    <t>Vacuna contra Difteria, Tos Ferina, Tétanos, Hepaitis B, Poliomielitis y Haemophilus Influenzae Tipo B. (Hexavalente). 
Suspensión Inyectable. Cada frasco ámpula con 0.5 ml contiene: Toxoide Diftérico no menos de 20 UI.  Toxoide Tetánico no menos de 40 UI. Toxoide pertussis 25 µg. Hemaglutinina filamentosa 25 µg, Poliovirus tipo 1 inactivado (Mahoney) 40 U.  Poliovirus tipo 2 inactivado (MEF1) 8 U. Poliovirus tipo 3 inactivado (Saukett) 32 U. 
Antígeno de superficie del virus de la Hepatitis B 10 µg. Polisacárido capsular de Haemophilus influenzae tipo b 12 µg. Conjugado a la proteina tetánica 22-36 µg.
Envase con 10 frascos ámpula con 1 dosis de 0.5 ml cada uno. Inmunización contra: Difteria, Tos ferina, Tétanos, Hepatitis B, Poliomielitis I, II y III, Haemophilus influenzae tipo b</t>
  </si>
  <si>
    <t>020.000.6135.00</t>
  </si>
  <si>
    <t>JULIO DEL 2023</t>
  </si>
  <si>
    <t>INDICAR LA COMPRA REAL DE TODAS LAS Y VACUNAS DEL CENTRO NACIONAL PARA LA SALUD DE LA INFANCIA Y LA ADOLESCENCIA (CENSIA) EN EL PERIODO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</si>
</sst>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;[Red]\-&quot;$&quot;#,##0.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Montserrat"/>
    </font>
    <font>
      <b/>
      <sz val="12"/>
      <color rgb="FF000000"/>
      <name val="Montserrat"/>
    </font>
    <font>
      <b/>
      <sz val="12"/>
      <color theme="1"/>
      <name val="Montserrat"/>
    </font>
    <font>
      <sz val="12"/>
      <color theme="1"/>
      <name val="Montserrat"/>
    </font>
    <font>
      <b/>
      <u val="double"/>
      <sz val="12"/>
      <color rgb="FF000000"/>
      <name val="Montserrat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6" fillId="0" borderId="9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right" vertical="center"/>
    </xf>
    <xf numFmtId="164" fontId="7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40" zoomScale="90" zoomScaleNormal="90" workbookViewId="0">
      <selection activeCell="B9" sqref="B9:D9"/>
    </sheetView>
  </sheetViews>
  <sheetFormatPr baseColWidth="10" defaultColWidth="9.140625" defaultRowHeight="24" customHeight="1" x14ac:dyDescent="0.25"/>
  <cols>
    <col min="1" max="1" width="58.7109375" style="6" customWidth="1"/>
    <col min="2" max="2" width="29.28515625" style="6" customWidth="1"/>
    <col min="3" max="3" width="28.28515625" style="6" customWidth="1"/>
    <col min="4" max="4" width="34.85546875" style="6" customWidth="1"/>
    <col min="5" max="16384" width="9.140625" style="6"/>
  </cols>
  <sheetData>
    <row r="1" spans="1:4" ht="24" customHeight="1" x14ac:dyDescent="0.25">
      <c r="A1" s="5" t="s">
        <v>42</v>
      </c>
    </row>
    <row r="2" spans="1:4" ht="39.6" customHeight="1" x14ac:dyDescent="0.25">
      <c r="A2" s="5" t="s">
        <v>43</v>
      </c>
    </row>
    <row r="3" spans="1:4" ht="24" customHeight="1" x14ac:dyDescent="0.25">
      <c r="A3" s="7" t="s">
        <v>0</v>
      </c>
    </row>
    <row r="4" spans="1:4" ht="11.45" customHeight="1" x14ac:dyDescent="0.25">
      <c r="A4" s="7"/>
    </row>
    <row r="5" spans="1:4" ht="24" customHeight="1" x14ac:dyDescent="0.25">
      <c r="A5" s="7" t="s">
        <v>52</v>
      </c>
    </row>
    <row r="6" spans="1:4" ht="12.6" customHeight="1" x14ac:dyDescent="0.25">
      <c r="A6" s="3"/>
    </row>
    <row r="7" spans="1:4" ht="61.15" customHeight="1" x14ac:dyDescent="0.25">
      <c r="A7" s="36" t="s">
        <v>53</v>
      </c>
      <c r="B7" s="36"/>
      <c r="C7" s="36"/>
      <c r="D7" s="36"/>
    </row>
    <row r="8" spans="1:4" ht="14.45" customHeight="1" thickBot="1" x14ac:dyDescent="0.3">
      <c r="A8" s="3"/>
    </row>
    <row r="9" spans="1:4" ht="54" customHeight="1" thickTop="1" thickBot="1" x14ac:dyDescent="0.3">
      <c r="A9" s="8" t="s">
        <v>41</v>
      </c>
      <c r="B9" s="30" t="s">
        <v>47</v>
      </c>
      <c r="C9" s="31"/>
      <c r="D9" s="32"/>
    </row>
    <row r="10" spans="1:4" ht="39.6" customHeight="1" thickTop="1" thickBot="1" x14ac:dyDescent="0.3">
      <c r="A10" s="9" t="s">
        <v>36</v>
      </c>
      <c r="B10" s="30" t="s">
        <v>48</v>
      </c>
      <c r="C10" s="31"/>
      <c r="D10" s="32"/>
    </row>
    <row r="11" spans="1:4" ht="40.9" customHeight="1" thickTop="1" thickBot="1" x14ac:dyDescent="0.3">
      <c r="A11" s="8" t="s">
        <v>38</v>
      </c>
      <c r="B11" s="27" t="s">
        <v>49</v>
      </c>
      <c r="C11" s="28"/>
      <c r="D11" s="29"/>
    </row>
    <row r="12" spans="1:4" ht="180" customHeight="1" thickTop="1" thickBot="1" x14ac:dyDescent="0.3">
      <c r="A12" s="8" t="s">
        <v>45</v>
      </c>
      <c r="B12" s="27" t="s">
        <v>50</v>
      </c>
      <c r="C12" s="28"/>
      <c r="D12" s="29"/>
    </row>
    <row r="13" spans="1:4" ht="58.9" customHeight="1" thickTop="1" thickBot="1" x14ac:dyDescent="0.3">
      <c r="A13" s="8" t="s">
        <v>44</v>
      </c>
      <c r="B13" s="30" t="s">
        <v>51</v>
      </c>
      <c r="C13" s="31"/>
      <c r="D13" s="32"/>
    </row>
    <row r="14" spans="1:4" ht="44.45" customHeight="1" thickTop="1" thickBot="1" x14ac:dyDescent="0.3">
      <c r="A14" s="10" t="s">
        <v>39</v>
      </c>
      <c r="B14" s="33">
        <v>293.72000000000003</v>
      </c>
      <c r="C14" s="34"/>
      <c r="D14" s="35"/>
    </row>
    <row r="15" spans="1:4" ht="10.5" customHeight="1" thickTop="1" thickBot="1" x14ac:dyDescent="0.3">
      <c r="A15" s="4"/>
      <c r="B15" s="11"/>
      <c r="C15" s="11"/>
    </row>
    <row r="16" spans="1:4" ht="76.900000000000006" customHeight="1" thickTop="1" thickBot="1" x14ac:dyDescent="0.3">
      <c r="A16" s="12" t="s">
        <v>1</v>
      </c>
      <c r="B16" s="13" t="s">
        <v>40</v>
      </c>
      <c r="C16" s="13" t="s">
        <v>2</v>
      </c>
      <c r="D16" s="13" t="s">
        <v>37</v>
      </c>
    </row>
    <row r="17" spans="1:4" ht="52.15" customHeight="1" thickTop="1" x14ac:dyDescent="0.25">
      <c r="A17" s="14" t="s">
        <v>3</v>
      </c>
      <c r="B17" s="15">
        <v>9000</v>
      </c>
      <c r="C17" s="24">
        <f>B17*B14</f>
        <v>2643480.0000000005</v>
      </c>
      <c r="D17" s="1" t="s">
        <v>46</v>
      </c>
    </row>
    <row r="18" spans="1:4" ht="43.15" customHeight="1" x14ac:dyDescent="0.25">
      <c r="A18" s="16" t="s">
        <v>4</v>
      </c>
      <c r="B18" s="17">
        <v>32200</v>
      </c>
      <c r="C18" s="25">
        <f>B18*B14</f>
        <v>9457784</v>
      </c>
      <c r="D18" s="1" t="s">
        <v>46</v>
      </c>
    </row>
    <row r="19" spans="1:4" ht="55.15" customHeight="1" x14ac:dyDescent="0.25">
      <c r="A19" s="16" t="s">
        <v>5</v>
      </c>
      <c r="B19" s="17">
        <v>9000</v>
      </c>
      <c r="C19" s="25">
        <f>B19*B14</f>
        <v>2643480.0000000005</v>
      </c>
      <c r="D19" s="1" t="s">
        <v>46</v>
      </c>
    </row>
    <row r="20" spans="1:4" ht="49.15" customHeight="1" x14ac:dyDescent="0.25">
      <c r="A20" s="16" t="s">
        <v>6</v>
      </c>
      <c r="B20" s="17">
        <v>11000</v>
      </c>
      <c r="C20" s="25">
        <f>B20*B14</f>
        <v>3230920.0000000005</v>
      </c>
      <c r="D20" s="1" t="s">
        <v>46</v>
      </c>
    </row>
    <row r="21" spans="1:4" ht="49.15" customHeight="1" x14ac:dyDescent="0.25">
      <c r="A21" s="16" t="s">
        <v>7</v>
      </c>
      <c r="B21" s="17">
        <v>11000</v>
      </c>
      <c r="C21" s="25">
        <f>B21*B14</f>
        <v>3230920.0000000005</v>
      </c>
      <c r="D21" s="1" t="s">
        <v>46</v>
      </c>
    </row>
    <row r="22" spans="1:4" ht="51.6" customHeight="1" x14ac:dyDescent="0.25">
      <c r="A22" s="16" t="s">
        <v>8</v>
      </c>
      <c r="B22" s="17">
        <v>6500</v>
      </c>
      <c r="C22" s="25">
        <f>B22*B14</f>
        <v>1909180.0000000002</v>
      </c>
      <c r="D22" s="1" t="s">
        <v>46</v>
      </c>
    </row>
    <row r="23" spans="1:4" ht="55.15" customHeight="1" x14ac:dyDescent="0.25">
      <c r="A23" s="16" t="s">
        <v>9</v>
      </c>
      <c r="B23" s="17">
        <v>84000</v>
      </c>
      <c r="C23" s="25">
        <f>B23*B14</f>
        <v>24672480.000000004</v>
      </c>
      <c r="D23" s="1" t="s">
        <v>46</v>
      </c>
    </row>
    <row r="24" spans="1:4" ht="46.9" customHeight="1" x14ac:dyDescent="0.25">
      <c r="A24" s="16" t="s">
        <v>10</v>
      </c>
      <c r="B24" s="17">
        <v>32000</v>
      </c>
      <c r="C24" s="25">
        <f>B24*B14</f>
        <v>9399040</v>
      </c>
      <c r="D24" s="1" t="s">
        <v>46</v>
      </c>
    </row>
    <row r="25" spans="1:4" ht="48" customHeight="1" x14ac:dyDescent="0.25">
      <c r="A25" s="16" t="s">
        <v>11</v>
      </c>
      <c r="B25" s="17">
        <v>43000</v>
      </c>
      <c r="C25" s="25">
        <f>B25*B14</f>
        <v>12629960.000000002</v>
      </c>
      <c r="D25" s="1" t="s">
        <v>46</v>
      </c>
    </row>
    <row r="26" spans="1:4" ht="46.9" customHeight="1" x14ac:dyDescent="0.25">
      <c r="A26" s="16" t="s">
        <v>12</v>
      </c>
      <c r="B26" s="17">
        <v>18000</v>
      </c>
      <c r="C26" s="25">
        <f>B26*B14</f>
        <v>5286960.0000000009</v>
      </c>
      <c r="D26" s="1" t="s">
        <v>46</v>
      </c>
    </row>
    <row r="27" spans="1:4" ht="51.6" customHeight="1" x14ac:dyDescent="0.25">
      <c r="A27" s="16" t="s">
        <v>13</v>
      </c>
      <c r="B27" s="17">
        <v>80000</v>
      </c>
      <c r="C27" s="25">
        <f>B27*B14</f>
        <v>23497600.000000004</v>
      </c>
      <c r="D27" s="1" t="s">
        <v>46</v>
      </c>
    </row>
    <row r="28" spans="1:4" ht="51.6" customHeight="1" x14ac:dyDescent="0.25">
      <c r="A28" s="16" t="s">
        <v>14</v>
      </c>
      <c r="B28" s="17">
        <v>43000</v>
      </c>
      <c r="C28" s="25">
        <f>B28*B14</f>
        <v>12629960.000000002</v>
      </c>
      <c r="D28" s="1" t="s">
        <v>46</v>
      </c>
    </row>
    <row r="29" spans="1:4" ht="49.15" customHeight="1" x14ac:dyDescent="0.25">
      <c r="A29" s="16" t="s">
        <v>15</v>
      </c>
      <c r="B29" s="17">
        <v>15000</v>
      </c>
      <c r="C29" s="25">
        <f>B29*B14</f>
        <v>4405800</v>
      </c>
      <c r="D29" s="1" t="s">
        <v>46</v>
      </c>
    </row>
    <row r="30" spans="1:4" ht="48" customHeight="1" x14ac:dyDescent="0.25">
      <c r="A30" s="16" t="s">
        <v>16</v>
      </c>
      <c r="B30" s="17">
        <v>79800</v>
      </c>
      <c r="C30" s="25">
        <f>B30*B14</f>
        <v>23438856.000000004</v>
      </c>
      <c r="D30" s="1" t="s">
        <v>46</v>
      </c>
    </row>
    <row r="31" spans="1:4" ht="50.45" customHeight="1" x14ac:dyDescent="0.25">
      <c r="A31" s="16" t="s">
        <v>17</v>
      </c>
      <c r="B31" s="17">
        <v>188300</v>
      </c>
      <c r="C31" s="25">
        <f>B31*B14</f>
        <v>55307476.000000007</v>
      </c>
      <c r="D31" s="1" t="s">
        <v>46</v>
      </c>
    </row>
    <row r="32" spans="1:4" ht="39.6" customHeight="1" x14ac:dyDescent="0.25">
      <c r="A32" s="16" t="s">
        <v>18</v>
      </c>
      <c r="B32" s="17">
        <v>45600</v>
      </c>
      <c r="C32" s="25">
        <f>B32*B14</f>
        <v>13393632.000000002</v>
      </c>
      <c r="D32" s="1" t="s">
        <v>46</v>
      </c>
    </row>
    <row r="33" spans="1:7" ht="50.45" customHeight="1" x14ac:dyDescent="0.25">
      <c r="A33" s="16" t="s">
        <v>19</v>
      </c>
      <c r="B33" s="17">
        <v>25000</v>
      </c>
      <c r="C33" s="25">
        <f>B33*B14</f>
        <v>7343000.0000000009</v>
      </c>
      <c r="D33" s="1" t="s">
        <v>46</v>
      </c>
    </row>
    <row r="34" spans="1:7" ht="44.45" customHeight="1" x14ac:dyDescent="0.25">
      <c r="A34" s="16" t="s">
        <v>20</v>
      </c>
      <c r="B34" s="17">
        <v>14000</v>
      </c>
      <c r="C34" s="25">
        <f>B34*B14</f>
        <v>4112080.0000000005</v>
      </c>
      <c r="D34" s="1" t="s">
        <v>46</v>
      </c>
    </row>
    <row r="35" spans="1:7" ht="46.9" customHeight="1" x14ac:dyDescent="0.25">
      <c r="A35" s="16" t="s">
        <v>21</v>
      </c>
      <c r="B35" s="17">
        <v>40000</v>
      </c>
      <c r="C35" s="25">
        <f>B35*B14</f>
        <v>11748800.000000002</v>
      </c>
      <c r="D35" s="1" t="s">
        <v>46</v>
      </c>
    </row>
    <row r="36" spans="1:7" ht="49.15" customHeight="1" x14ac:dyDescent="0.25">
      <c r="A36" s="16" t="s">
        <v>22</v>
      </c>
      <c r="B36" s="17">
        <v>45000</v>
      </c>
      <c r="C36" s="25">
        <f>B36*B14</f>
        <v>13217400.000000002</v>
      </c>
      <c r="D36" s="1" t="s">
        <v>46</v>
      </c>
    </row>
    <row r="37" spans="1:7" ht="43.15" customHeight="1" x14ac:dyDescent="0.25">
      <c r="A37" s="16" t="s">
        <v>23</v>
      </c>
      <c r="B37" s="17">
        <v>67900</v>
      </c>
      <c r="C37" s="25">
        <f>B37*B14</f>
        <v>19943588</v>
      </c>
      <c r="D37" s="1" t="s">
        <v>46</v>
      </c>
    </row>
    <row r="38" spans="1:7" ht="42" customHeight="1" x14ac:dyDescent="0.25">
      <c r="A38" s="16" t="s">
        <v>24</v>
      </c>
      <c r="B38" s="17">
        <v>10000</v>
      </c>
      <c r="C38" s="25">
        <f>B38*B14</f>
        <v>2937200.0000000005</v>
      </c>
      <c r="D38" s="1" t="s">
        <v>46</v>
      </c>
    </row>
    <row r="39" spans="1:7" ht="37.15" customHeight="1" x14ac:dyDescent="0.25">
      <c r="A39" s="16" t="s">
        <v>25</v>
      </c>
      <c r="B39" s="17">
        <v>17500</v>
      </c>
      <c r="C39" s="25">
        <f>B39*B14</f>
        <v>5140100.0000000009</v>
      </c>
      <c r="D39" s="1" t="s">
        <v>46</v>
      </c>
      <c r="G39" s="11"/>
    </row>
    <row r="40" spans="1:7" ht="44.45" customHeight="1" x14ac:dyDescent="0.25">
      <c r="A40" s="16" t="s">
        <v>26</v>
      </c>
      <c r="B40" s="17">
        <v>15000</v>
      </c>
      <c r="C40" s="25">
        <f>B40*B14</f>
        <v>4405800</v>
      </c>
      <c r="D40" s="1" t="s">
        <v>46</v>
      </c>
    </row>
    <row r="41" spans="1:7" ht="40.9" customHeight="1" x14ac:dyDescent="0.25">
      <c r="A41" s="16" t="s">
        <v>27</v>
      </c>
      <c r="B41" s="17">
        <v>35000</v>
      </c>
      <c r="C41" s="25">
        <f>B41*B14</f>
        <v>10280200.000000002</v>
      </c>
      <c r="D41" s="1" t="s">
        <v>46</v>
      </c>
    </row>
    <row r="42" spans="1:7" ht="36" customHeight="1" x14ac:dyDescent="0.25">
      <c r="A42" s="16" t="s">
        <v>28</v>
      </c>
      <c r="B42" s="17">
        <v>29000</v>
      </c>
      <c r="C42" s="25">
        <f>B42*B14</f>
        <v>8517880</v>
      </c>
      <c r="D42" s="1" t="s">
        <v>46</v>
      </c>
    </row>
    <row r="43" spans="1:7" ht="36" customHeight="1" x14ac:dyDescent="0.25">
      <c r="A43" s="16" t="s">
        <v>29</v>
      </c>
      <c r="B43" s="17">
        <v>36000</v>
      </c>
      <c r="C43" s="25">
        <f>B43*B14</f>
        <v>10573920.000000002</v>
      </c>
      <c r="D43" s="1" t="s">
        <v>46</v>
      </c>
    </row>
    <row r="44" spans="1:7" ht="34.9" customHeight="1" x14ac:dyDescent="0.25">
      <c r="A44" s="16" t="s">
        <v>30</v>
      </c>
      <c r="B44" s="17">
        <v>30000</v>
      </c>
      <c r="C44" s="25">
        <f>B44*B14</f>
        <v>8811600</v>
      </c>
      <c r="D44" s="1" t="s">
        <v>46</v>
      </c>
    </row>
    <row r="45" spans="1:7" ht="34.9" customHeight="1" x14ac:dyDescent="0.25">
      <c r="A45" s="16" t="s">
        <v>31</v>
      </c>
      <c r="B45" s="17">
        <v>18000</v>
      </c>
      <c r="C45" s="25">
        <f>B45*B14</f>
        <v>5286960.0000000009</v>
      </c>
      <c r="D45" s="1" t="s">
        <v>46</v>
      </c>
    </row>
    <row r="46" spans="1:7" ht="42" customHeight="1" x14ac:dyDescent="0.25">
      <c r="A46" s="16" t="s">
        <v>32</v>
      </c>
      <c r="B46" s="17">
        <v>90000</v>
      </c>
      <c r="C46" s="25">
        <f>B46*B14</f>
        <v>26434800.000000004</v>
      </c>
      <c r="D46" s="1" t="s">
        <v>46</v>
      </c>
    </row>
    <row r="47" spans="1:7" ht="43.15" customHeight="1" x14ac:dyDescent="0.25">
      <c r="A47" s="16" t="s">
        <v>33</v>
      </c>
      <c r="B47" s="17">
        <v>7000</v>
      </c>
      <c r="C47" s="25">
        <f>B47*B14</f>
        <v>2056040.0000000002</v>
      </c>
      <c r="D47" s="1" t="s">
        <v>46</v>
      </c>
    </row>
    <row r="48" spans="1:7" ht="46.9" customHeight="1" thickBot="1" x14ac:dyDescent="0.3">
      <c r="A48" s="18" t="s">
        <v>34</v>
      </c>
      <c r="B48" s="19">
        <v>13200</v>
      </c>
      <c r="C48" s="26">
        <f>B48*B14</f>
        <v>3877104.0000000005</v>
      </c>
      <c r="D48" s="2" t="s">
        <v>46</v>
      </c>
    </row>
    <row r="49" spans="1:3" ht="24" customHeight="1" thickTop="1" x14ac:dyDescent="0.25">
      <c r="A49" s="7" t="s">
        <v>35</v>
      </c>
      <c r="B49" s="20">
        <f>SUM(B17:B48)</f>
        <v>1200000</v>
      </c>
      <c r="C49" s="21">
        <f>SUM(C17:C48)</f>
        <v>352464000</v>
      </c>
    </row>
    <row r="50" spans="1:3" ht="24" customHeight="1" x14ac:dyDescent="0.25">
      <c r="A50" s="7"/>
      <c r="B50" s="22"/>
      <c r="C50" s="23"/>
    </row>
  </sheetData>
  <mergeCells count="7">
    <mergeCell ref="B11:D11"/>
    <mergeCell ref="B12:D12"/>
    <mergeCell ref="B13:D13"/>
    <mergeCell ref="B14:D14"/>
    <mergeCell ref="B9:D9"/>
    <mergeCell ref="B10:D10"/>
    <mergeCell ref="A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2023-08-01T16:03:31Z</dcterms:modified>
</cp:coreProperties>
</file>