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AY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50" i="1" l="1"/>
  <c r="B50" i="1"/>
</calcChain>
</file>

<file path=xl/sharedStrings.xml><?xml version="1.0" encoding="utf-8"?>
<sst xmlns="http://schemas.openxmlformats.org/spreadsheetml/2006/main" count="85" uniqueCount="54">
  <si>
    <t>CENTRO NACIONAL PARA LA SALUD DE LA INFANCIA Y LA ADOLESCENCIA</t>
  </si>
  <si>
    <t>ENTIDAD FEDERATIVA</t>
  </si>
  <si>
    <t>IMPORTE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</si>
  <si>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</si>
  <si>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</si>
  <si>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</si>
  <si>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</si>
  <si>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</si>
  <si>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</si>
  <si>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</si>
  <si>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</si>
  <si>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</si>
  <si>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</si>
  <si>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</si>
  <si>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</si>
  <si>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</si>
  <si>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</si>
  <si>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</si>
  <si>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</si>
  <si>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</si>
  <si>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</si>
  <si>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</si>
  <si>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</si>
  <si>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</si>
  <si>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</si>
  <si>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</si>
  <si>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</si>
  <si>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</si>
  <si>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</si>
  <si>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</si>
  <si>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</si>
  <si>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</si>
  <si>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</si>
  <si>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</si>
  <si>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</si>
  <si>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Totales:</t>
  </si>
  <si>
    <t>Número de Contrato o Factura</t>
  </si>
  <si>
    <t>ALMACÉN O UNIDAD MÉDICA (HOSPITAL, CLÍNICA O CONSULTORIO</t>
  </si>
  <si>
    <t>Proveedor que vendió el medicamento</t>
  </si>
  <si>
    <t>Precio por pieza</t>
  </si>
  <si>
    <t>NÚMERO DE PIEZAS COMPRADAS POR MEDICAMENTO</t>
  </si>
  <si>
    <t>Descripción completa y clara del medicamento</t>
  </si>
  <si>
    <t>Clave de Cuadro Básico y Diferencial</t>
  </si>
  <si>
    <t>MAYO DEL 2023</t>
  </si>
  <si>
    <t>Adjudicación Directa</t>
  </si>
  <si>
    <t>CENSIA-0030AD/2017</t>
  </si>
  <si>
    <t>Laboratorios de Biológicos y Reactivos de México, S. A. de C. V.</t>
  </si>
  <si>
    <t>Vacuna contra Difteria, Tos Ferina, Tétanos, Hepaitis B, Poliomielitis y Haemophilus Influenzae Tipo B. (Hexavalente). 
Suspensión Inyectable. Cada frasco ámpula con 0.5 ml contiene: Toxoide Diftérico no menos de 20 UI.  Toxoide Tetánico no menos de 40 UI. Toxoide pertussis 25 µg. Hemaglutinina filamentosa 25 µg, Poliovirus tipo 1 inactivado (Mahoney) 40 U.  Poliovirus tipo 2 inactivado (MEF1) 8 U. Poliovirus tipo 3 inactivado (Saukett) 32 U. 
Antígeno de superficie del virus de la Hepatitis B 10 µg. Polisacárido capsular de Haemophilus influenzae tipo b 12 µg. Conjugado a la proteina tetánica 22-36 µg.
Envase con 10 frascos ámpula con 1 dosis de 0.5 ml cada uno. Inmunización contra: Difteria, Tos ferina, Tétanos, Hepatitis B, Poliomielitis I, II y III, Haemophilus influenzae tipo b</t>
  </si>
  <si>
    <t>020.000.6135.00</t>
  </si>
  <si>
    <t>Tipo de compra, Número de Licitación, Adjudicación Directa o Invitación Restringida</t>
  </si>
  <si>
    <t>Almacén Estatal de los Servicios de Salud del Estado</t>
  </si>
  <si>
    <t>SECRETARIA DE SALUD</t>
  </si>
  <si>
    <t>SUBSECRETARÍA DE PREVENCIÓN Y PROMOCIÓN DE LA SALUD</t>
  </si>
  <si>
    <t>ICOMPRA REAL DE TODAS LAS VACUNAS DEL CENTRO NACIONAL PARA LA SALUD DE LA INFANCIA Y LA ADOLESCENCIA (CENSIA), EN EL PERIODO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</si>
</sst>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0;[Red]\-&quot;$&quot;#,##0.00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u val="double"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Montserrat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auto="1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65" fontId="3" fillId="0" borderId="8" xfId="0" applyNumberFormat="1" applyFont="1" applyFill="1" applyBorder="1" applyAlignment="1">
      <alignment vertical="center"/>
    </xf>
    <xf numFmtId="165" fontId="3" fillId="0" borderId="9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right" vertical="center"/>
    </xf>
    <xf numFmtId="164" fontId="7" fillId="2" borderId="7" xfId="0" applyNumberFormat="1" applyFont="1" applyFill="1" applyBorder="1" applyAlignment="1">
      <alignment horizontal="right" vertical="center"/>
    </xf>
    <xf numFmtId="164" fontId="7" fillId="2" borderId="6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selection activeCell="C5" sqref="C5"/>
    </sheetView>
  </sheetViews>
  <sheetFormatPr baseColWidth="10" defaultColWidth="9.140625" defaultRowHeight="24" customHeight="1" x14ac:dyDescent="0.25"/>
  <cols>
    <col min="1" max="1" width="58.7109375" style="2" customWidth="1"/>
    <col min="2" max="2" width="29.28515625" style="2" customWidth="1"/>
    <col min="3" max="3" width="28.28515625" style="2" customWidth="1"/>
    <col min="4" max="4" width="34.85546875" style="2" customWidth="1"/>
    <col min="5" max="16384" width="9.140625" style="2"/>
  </cols>
  <sheetData>
    <row r="1" spans="1:4" ht="24" customHeight="1" x14ac:dyDescent="0.25">
      <c r="A1" s="27" t="s">
        <v>51</v>
      </c>
    </row>
    <row r="2" spans="1:4" ht="24" customHeight="1" x14ac:dyDescent="0.25">
      <c r="A2" s="27" t="s">
        <v>52</v>
      </c>
    </row>
    <row r="3" spans="1:4" ht="24" customHeight="1" x14ac:dyDescent="0.25">
      <c r="A3" s="1" t="s">
        <v>0</v>
      </c>
    </row>
    <row r="4" spans="1:4" ht="11.45" customHeight="1" x14ac:dyDescent="0.25">
      <c r="A4" s="1"/>
    </row>
    <row r="5" spans="1:4" ht="24" customHeight="1" x14ac:dyDescent="0.25">
      <c r="A5" s="1" t="s">
        <v>43</v>
      </c>
    </row>
    <row r="6" spans="1:4" ht="18.75" x14ac:dyDescent="0.25">
      <c r="A6" s="37"/>
      <c r="B6" s="37"/>
      <c r="C6" s="37"/>
    </row>
    <row r="7" spans="1:4" ht="12.6" customHeight="1" x14ac:dyDescent="0.25">
      <c r="A7" s="3"/>
    </row>
    <row r="8" spans="1:4" ht="61.15" customHeight="1" x14ac:dyDescent="0.25">
      <c r="A8" s="38" t="s">
        <v>53</v>
      </c>
      <c r="B8" s="38"/>
      <c r="C8" s="38"/>
    </row>
    <row r="9" spans="1:4" ht="14.45" customHeight="1" thickBot="1" x14ac:dyDescent="0.3">
      <c r="A9" s="3"/>
    </row>
    <row r="10" spans="1:4" ht="54" customHeight="1" thickTop="1" thickBot="1" x14ac:dyDescent="0.3">
      <c r="A10" s="16" t="s">
        <v>49</v>
      </c>
      <c r="B10" s="31" t="s">
        <v>44</v>
      </c>
      <c r="C10" s="32"/>
      <c r="D10" s="33"/>
    </row>
    <row r="11" spans="1:4" ht="39.6" customHeight="1" thickTop="1" thickBot="1" x14ac:dyDescent="0.3">
      <c r="A11" s="17" t="s">
        <v>36</v>
      </c>
      <c r="B11" s="31" t="s">
        <v>45</v>
      </c>
      <c r="C11" s="32"/>
      <c r="D11" s="33"/>
    </row>
    <row r="12" spans="1:4" ht="40.9" customHeight="1" thickTop="1" thickBot="1" x14ac:dyDescent="0.3">
      <c r="A12" s="16" t="s">
        <v>38</v>
      </c>
      <c r="B12" s="28" t="s">
        <v>46</v>
      </c>
      <c r="C12" s="29"/>
      <c r="D12" s="30"/>
    </row>
    <row r="13" spans="1:4" ht="170.45" customHeight="1" thickTop="1" thickBot="1" x14ac:dyDescent="0.3">
      <c r="A13" s="17" t="s">
        <v>41</v>
      </c>
      <c r="B13" s="28" t="s">
        <v>47</v>
      </c>
      <c r="C13" s="29"/>
      <c r="D13" s="30"/>
    </row>
    <row r="14" spans="1:4" ht="28.9" customHeight="1" thickTop="1" thickBot="1" x14ac:dyDescent="0.3">
      <c r="A14" s="16" t="s">
        <v>42</v>
      </c>
      <c r="B14" s="31" t="s">
        <v>48</v>
      </c>
      <c r="C14" s="32"/>
      <c r="D14" s="33"/>
    </row>
    <row r="15" spans="1:4" ht="31.15" customHeight="1" thickTop="1" thickBot="1" x14ac:dyDescent="0.3">
      <c r="A15" s="18" t="s">
        <v>39</v>
      </c>
      <c r="B15" s="34">
        <v>293.72000000000003</v>
      </c>
      <c r="C15" s="35"/>
      <c r="D15" s="36"/>
    </row>
    <row r="16" spans="1:4" ht="10.5" customHeight="1" thickTop="1" thickBot="1" x14ac:dyDescent="0.3">
      <c r="A16" s="4"/>
      <c r="B16" s="5"/>
      <c r="C16" s="5"/>
    </row>
    <row r="17" spans="1:4" ht="76.900000000000006" customHeight="1" thickTop="1" thickBot="1" x14ac:dyDescent="0.3">
      <c r="A17" s="6" t="s">
        <v>1</v>
      </c>
      <c r="B17" s="7" t="s">
        <v>40</v>
      </c>
      <c r="C17" s="7" t="s">
        <v>2</v>
      </c>
      <c r="D17" s="7" t="s">
        <v>37</v>
      </c>
    </row>
    <row r="18" spans="1:4" ht="52.15" customHeight="1" thickTop="1" x14ac:dyDescent="0.25">
      <c r="A18" s="8" t="s">
        <v>3</v>
      </c>
      <c r="B18" s="22">
        <v>11300</v>
      </c>
      <c r="C18" s="19">
        <f>B18*B15</f>
        <v>3319036.0000000005</v>
      </c>
      <c r="D18" s="25" t="s">
        <v>50</v>
      </c>
    </row>
    <row r="19" spans="1:4" ht="43.15" customHeight="1" x14ac:dyDescent="0.25">
      <c r="A19" s="9" t="s">
        <v>4</v>
      </c>
      <c r="B19" s="23">
        <v>16450</v>
      </c>
      <c r="C19" s="20">
        <f>B19*B15</f>
        <v>4831694</v>
      </c>
      <c r="D19" s="25" t="s">
        <v>50</v>
      </c>
    </row>
    <row r="20" spans="1:4" ht="55.15" customHeight="1" x14ac:dyDescent="0.25">
      <c r="A20" s="9" t="s">
        <v>5</v>
      </c>
      <c r="B20" s="23">
        <v>2430</v>
      </c>
      <c r="C20" s="20">
        <f>B20*B15</f>
        <v>713739.60000000009</v>
      </c>
      <c r="D20" s="25" t="s">
        <v>50</v>
      </c>
    </row>
    <row r="21" spans="1:4" ht="49.15" customHeight="1" x14ac:dyDescent="0.25">
      <c r="A21" s="9" t="s">
        <v>6</v>
      </c>
      <c r="B21" s="23">
        <v>6700</v>
      </c>
      <c r="C21" s="20">
        <f>B21*B15</f>
        <v>1967924.0000000002</v>
      </c>
      <c r="D21" s="25" t="s">
        <v>50</v>
      </c>
    </row>
    <row r="22" spans="1:4" ht="49.15" customHeight="1" x14ac:dyDescent="0.25">
      <c r="A22" s="9" t="s">
        <v>7</v>
      </c>
      <c r="B22" s="23">
        <v>16550</v>
      </c>
      <c r="C22" s="20">
        <f>B22*B15</f>
        <v>4861066</v>
      </c>
      <c r="D22" s="25" t="s">
        <v>50</v>
      </c>
    </row>
    <row r="23" spans="1:4" ht="51.6" customHeight="1" x14ac:dyDescent="0.25">
      <c r="A23" s="9" t="s">
        <v>8</v>
      </c>
      <c r="B23" s="23">
        <v>7700</v>
      </c>
      <c r="C23" s="20">
        <f>B23*B15</f>
        <v>2261644</v>
      </c>
      <c r="D23" s="25" t="s">
        <v>50</v>
      </c>
    </row>
    <row r="24" spans="1:4" ht="55.15" customHeight="1" x14ac:dyDescent="0.25">
      <c r="A24" s="9" t="s">
        <v>9</v>
      </c>
      <c r="B24" s="23">
        <v>70000</v>
      </c>
      <c r="C24" s="20">
        <f>B24*B15</f>
        <v>20560400.000000004</v>
      </c>
      <c r="D24" s="25" t="s">
        <v>50</v>
      </c>
    </row>
    <row r="25" spans="1:4" ht="46.9" customHeight="1" x14ac:dyDescent="0.25">
      <c r="A25" s="9" t="s">
        <v>10</v>
      </c>
      <c r="B25" s="23">
        <v>25360</v>
      </c>
      <c r="C25" s="20">
        <f>B25*B15</f>
        <v>7448739.2000000011</v>
      </c>
      <c r="D25" s="25" t="s">
        <v>50</v>
      </c>
    </row>
    <row r="26" spans="1:4" ht="48" customHeight="1" x14ac:dyDescent="0.25">
      <c r="A26" s="9" t="s">
        <v>11</v>
      </c>
      <c r="B26" s="23">
        <v>55300</v>
      </c>
      <c r="C26" s="20">
        <f>B26*B15</f>
        <v>16242716.000000002</v>
      </c>
      <c r="D26" s="25" t="s">
        <v>50</v>
      </c>
    </row>
    <row r="27" spans="1:4" ht="46.9" customHeight="1" x14ac:dyDescent="0.25">
      <c r="A27" s="9" t="s">
        <v>12</v>
      </c>
      <c r="B27" s="23">
        <v>7600</v>
      </c>
      <c r="C27" s="20">
        <f>B27*B15</f>
        <v>2232272</v>
      </c>
      <c r="D27" s="25" t="s">
        <v>50</v>
      </c>
    </row>
    <row r="28" spans="1:4" ht="51.6" customHeight="1" x14ac:dyDescent="0.25">
      <c r="A28" s="9" t="s">
        <v>13</v>
      </c>
      <c r="B28" s="23">
        <v>55030</v>
      </c>
      <c r="C28" s="20">
        <f>B28*B15</f>
        <v>16163411.600000001</v>
      </c>
      <c r="D28" s="25" t="s">
        <v>50</v>
      </c>
    </row>
    <row r="29" spans="1:4" ht="51.6" customHeight="1" x14ac:dyDescent="0.25">
      <c r="A29" s="9" t="s">
        <v>14</v>
      </c>
      <c r="B29" s="23">
        <v>37000</v>
      </c>
      <c r="C29" s="20">
        <f>B29*B15</f>
        <v>10867640.000000002</v>
      </c>
      <c r="D29" s="25" t="s">
        <v>50</v>
      </c>
    </row>
    <row r="30" spans="1:4" ht="49.15" customHeight="1" x14ac:dyDescent="0.25">
      <c r="A30" s="9" t="s">
        <v>15</v>
      </c>
      <c r="B30" s="23">
        <v>34150</v>
      </c>
      <c r="C30" s="20">
        <f>B30*B15</f>
        <v>10030538</v>
      </c>
      <c r="D30" s="25" t="s">
        <v>50</v>
      </c>
    </row>
    <row r="31" spans="1:4" ht="48" customHeight="1" x14ac:dyDescent="0.25">
      <c r="A31" s="9" t="s">
        <v>16</v>
      </c>
      <c r="B31" s="23">
        <v>48850</v>
      </c>
      <c r="C31" s="20">
        <f>B31*B15</f>
        <v>14348222.000000002</v>
      </c>
      <c r="D31" s="25" t="s">
        <v>50</v>
      </c>
    </row>
    <row r="32" spans="1:4" ht="50.45" customHeight="1" x14ac:dyDescent="0.25">
      <c r="A32" s="9" t="s">
        <v>17</v>
      </c>
      <c r="B32" s="23">
        <v>146360</v>
      </c>
      <c r="C32" s="20">
        <f>B32*B15</f>
        <v>42988859.200000003</v>
      </c>
      <c r="D32" s="25" t="s">
        <v>50</v>
      </c>
    </row>
    <row r="33" spans="1:7" ht="39.6" customHeight="1" x14ac:dyDescent="0.25">
      <c r="A33" s="9" t="s">
        <v>18</v>
      </c>
      <c r="B33" s="23">
        <v>33700</v>
      </c>
      <c r="C33" s="20">
        <f>B33*B15</f>
        <v>9898364</v>
      </c>
      <c r="D33" s="25" t="s">
        <v>50</v>
      </c>
    </row>
    <row r="34" spans="1:7" ht="50.45" customHeight="1" x14ac:dyDescent="0.25">
      <c r="A34" s="9" t="s">
        <v>19</v>
      </c>
      <c r="B34" s="23">
        <v>15000</v>
      </c>
      <c r="C34" s="20">
        <f>B34*B15</f>
        <v>4405800</v>
      </c>
      <c r="D34" s="25" t="s">
        <v>50</v>
      </c>
    </row>
    <row r="35" spans="1:7" ht="44.45" customHeight="1" x14ac:dyDescent="0.25">
      <c r="A35" s="9" t="s">
        <v>20</v>
      </c>
      <c r="B35" s="23">
        <v>8300</v>
      </c>
      <c r="C35" s="20">
        <f>B35*B15</f>
        <v>2437876</v>
      </c>
      <c r="D35" s="25" t="s">
        <v>50</v>
      </c>
    </row>
    <row r="36" spans="1:7" ht="46.9" customHeight="1" x14ac:dyDescent="0.25">
      <c r="A36" s="9" t="s">
        <v>21</v>
      </c>
      <c r="B36" s="23">
        <v>41150</v>
      </c>
      <c r="C36" s="20">
        <f>B36*B15</f>
        <v>12086578.000000002</v>
      </c>
      <c r="D36" s="25" t="s">
        <v>50</v>
      </c>
    </row>
    <row r="37" spans="1:7" ht="49.15" customHeight="1" x14ac:dyDescent="0.25">
      <c r="A37" s="9" t="s">
        <v>22</v>
      </c>
      <c r="B37" s="23">
        <v>31400</v>
      </c>
      <c r="C37" s="20">
        <f>B37*B15</f>
        <v>9222808</v>
      </c>
      <c r="D37" s="25" t="s">
        <v>50</v>
      </c>
    </row>
    <row r="38" spans="1:7" ht="43.15" customHeight="1" x14ac:dyDescent="0.25">
      <c r="A38" s="9" t="s">
        <v>23</v>
      </c>
      <c r="B38" s="23">
        <v>53600</v>
      </c>
      <c r="C38" s="20">
        <f>B38*B15</f>
        <v>15743392.000000002</v>
      </c>
      <c r="D38" s="25" t="s">
        <v>50</v>
      </c>
    </row>
    <row r="39" spans="1:7" ht="42" customHeight="1" x14ac:dyDescent="0.25">
      <c r="A39" s="9" t="s">
        <v>24</v>
      </c>
      <c r="B39" s="23">
        <v>19700</v>
      </c>
      <c r="C39" s="20">
        <f>B39*B15</f>
        <v>5786284.0000000009</v>
      </c>
      <c r="D39" s="25" t="s">
        <v>50</v>
      </c>
    </row>
    <row r="40" spans="1:7" ht="37.15" customHeight="1" x14ac:dyDescent="0.25">
      <c r="A40" s="9" t="s">
        <v>25</v>
      </c>
      <c r="B40" s="23">
        <v>8450</v>
      </c>
      <c r="C40" s="20">
        <f>B40*B15</f>
        <v>2481934</v>
      </c>
      <c r="D40" s="25" t="s">
        <v>50</v>
      </c>
      <c r="G40" s="5"/>
    </row>
    <row r="41" spans="1:7" ht="44.45" customHeight="1" x14ac:dyDescent="0.25">
      <c r="A41" s="9" t="s">
        <v>26</v>
      </c>
      <c r="B41" s="23">
        <v>21500</v>
      </c>
      <c r="C41" s="20">
        <f>B41*B15</f>
        <v>6314980.0000000009</v>
      </c>
      <c r="D41" s="25" t="s">
        <v>50</v>
      </c>
    </row>
    <row r="42" spans="1:7" ht="40.9" customHeight="1" x14ac:dyDescent="0.25">
      <c r="A42" s="9" t="s">
        <v>27</v>
      </c>
      <c r="B42" s="23">
        <v>3000</v>
      </c>
      <c r="C42" s="20">
        <f>B42*B15</f>
        <v>881160.00000000012</v>
      </c>
      <c r="D42" s="25" t="s">
        <v>50</v>
      </c>
    </row>
    <row r="43" spans="1:7" ht="36" customHeight="1" x14ac:dyDescent="0.25">
      <c r="A43" s="9" t="s">
        <v>28</v>
      </c>
      <c r="B43" s="23">
        <v>26640</v>
      </c>
      <c r="C43" s="20">
        <f>B43*B15</f>
        <v>7824700.8000000007</v>
      </c>
      <c r="D43" s="25" t="s">
        <v>50</v>
      </c>
    </row>
    <row r="44" spans="1:7" ht="36" customHeight="1" x14ac:dyDescent="0.25">
      <c r="A44" s="9" t="s">
        <v>29</v>
      </c>
      <c r="B44" s="23">
        <v>36800</v>
      </c>
      <c r="C44" s="20">
        <f>B44*B15</f>
        <v>10808896.000000002</v>
      </c>
      <c r="D44" s="25" t="s">
        <v>50</v>
      </c>
    </row>
    <row r="45" spans="1:7" ht="34.9" customHeight="1" x14ac:dyDescent="0.25">
      <c r="A45" s="9" t="s">
        <v>30</v>
      </c>
      <c r="B45" s="23">
        <v>27400</v>
      </c>
      <c r="C45" s="20">
        <f>B45*B15</f>
        <v>8047928.0000000009</v>
      </c>
      <c r="D45" s="25" t="s">
        <v>50</v>
      </c>
    </row>
    <row r="46" spans="1:7" ht="34.9" customHeight="1" x14ac:dyDescent="0.25">
      <c r="A46" s="9" t="s">
        <v>31</v>
      </c>
      <c r="B46" s="23">
        <v>10200</v>
      </c>
      <c r="C46" s="20">
        <f>B46*B15</f>
        <v>2995944.0000000005</v>
      </c>
      <c r="D46" s="25" t="s">
        <v>50</v>
      </c>
    </row>
    <row r="47" spans="1:7" ht="42" customHeight="1" x14ac:dyDescent="0.25">
      <c r="A47" s="9" t="s">
        <v>32</v>
      </c>
      <c r="B47" s="23">
        <v>39300</v>
      </c>
      <c r="C47" s="20">
        <f>B47*B15</f>
        <v>11543196.000000002</v>
      </c>
      <c r="D47" s="25" t="s">
        <v>50</v>
      </c>
    </row>
    <row r="48" spans="1:7" ht="43.15" customHeight="1" x14ac:dyDescent="0.25">
      <c r="A48" s="9" t="s">
        <v>33</v>
      </c>
      <c r="B48" s="23">
        <v>16100</v>
      </c>
      <c r="C48" s="20">
        <f>B48*B15</f>
        <v>4728892</v>
      </c>
      <c r="D48" s="25" t="s">
        <v>50</v>
      </c>
    </row>
    <row r="49" spans="1:4" ht="46.9" customHeight="1" thickBot="1" x14ac:dyDescent="0.3">
      <c r="A49" s="10" t="s">
        <v>34</v>
      </c>
      <c r="B49" s="24">
        <v>9980</v>
      </c>
      <c r="C49" s="21">
        <f>B49*B15</f>
        <v>2931325.6</v>
      </c>
      <c r="D49" s="26" t="s">
        <v>50</v>
      </c>
    </row>
    <row r="50" spans="1:4" ht="24" customHeight="1" thickTop="1" x14ac:dyDescent="0.25">
      <c r="A50" s="11" t="s">
        <v>35</v>
      </c>
      <c r="B50" s="12">
        <f>SUM(B18:B49)</f>
        <v>943000</v>
      </c>
      <c r="C50" s="13">
        <f>SUM(C18:C49)</f>
        <v>276977960.00000006</v>
      </c>
    </row>
    <row r="51" spans="1:4" ht="24" customHeight="1" x14ac:dyDescent="0.25">
      <c r="A51" s="11"/>
      <c r="B51" s="14"/>
      <c r="C51" s="15"/>
    </row>
  </sheetData>
  <mergeCells count="8">
    <mergeCell ref="A8:C8"/>
    <mergeCell ref="A6:C6"/>
    <mergeCell ref="B12:D12"/>
    <mergeCell ref="B13:D13"/>
    <mergeCell ref="B14:D14"/>
    <mergeCell ref="B15:D15"/>
    <mergeCell ref="B10:D10"/>
    <mergeCell ref="B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2023-05-29T19:05:49Z</dcterms:modified>
</cp:coreProperties>
</file>