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aria.angeles\Documents\2022\Anexos\"/>
    </mc:Choice>
  </mc:AlternateContent>
  <bookViews>
    <workbookView xWindow="0" yWindow="0" windowWidth="23040" windowHeight="8910"/>
  </bookViews>
  <sheets>
    <sheet name="AGOSTO 2022" sheetId="1" r:id="rId1"/>
  </sheets>
  <definedNames>
    <definedName name="_xlnm.Print_Area" localSheetId="0">'AGOSTO 2022'!$A$3:$C$60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4" i="1" l="1"/>
  <c r="C56" i="1"/>
  <c r="C55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57" i="1" l="1"/>
  <c r="B57" i="1" l="1"/>
  <c r="B22" i="1"/>
</calcChain>
</file>

<file path=xl/sharedStrings.xml><?xml version="1.0" encoding="utf-8"?>
<sst xmlns="http://schemas.openxmlformats.org/spreadsheetml/2006/main" count="61" uniqueCount="61">
  <si>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</si>
  <si>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</si>
  <si>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</si>
  <si>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</si>
  <si>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</si>
  <si>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</si>
  <si>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</si>
  <si>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</si>
  <si>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</si>
  <si>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</si>
  <si>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</si>
  <si>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</si>
  <si>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</si>
  <si>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</si>
  <si>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</si>
  <si>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</si>
  <si>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</si>
  <si>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</si>
  <si>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</si>
  <si>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</si>
  <si>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</si>
  <si>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</si>
  <si>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</si>
  <si>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</si>
  <si>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</si>
  <si>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</si>
  <si>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</si>
  <si>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</si>
  <si>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</si>
  <si>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</si>
  <si>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</si>
  <si>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</si>
  <si>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ENTIDAD FEDERATIVA</t>
  </si>
  <si>
    <t>CENTRO NACIONAL PARA LA SALUD DE LA INFANCIA Y LA ADOLESCENCIA</t>
  </si>
  <si>
    <t>PRECIO UNITARIO</t>
  </si>
  <si>
    <t>VACUNA</t>
  </si>
  <si>
    <t>NÚMERO DE CONTRATO</t>
  </si>
  <si>
    <t>IMPORTE</t>
  </si>
  <si>
    <t>IMPORTE TOTAL DEL CONTRATO</t>
  </si>
  <si>
    <t>CLAVE DE CUADRO BÁSICO Y DIFERENCIAL</t>
  </si>
  <si>
    <t xml:space="preserve">GRUPO (020) VACUNAS DISTRIBUIDAS Y ENTREGADAS A LAS ENTIDADES FEDERATIVAS </t>
  </si>
  <si>
    <t>Totales:</t>
  </si>
  <si>
    <t xml:space="preserve">NÚMERO DE PIEZAS </t>
  </si>
  <si>
    <t>NÚMERO DE PROCEDIMIENTO</t>
  </si>
  <si>
    <t>PRESUPUESTO (Federal/Estatal)</t>
  </si>
  <si>
    <t>PROCEDIMIENTO DE COMPRA 
(Licitación, Adjudicación Directa o Invitación Restringida)</t>
  </si>
  <si>
    <t>PROVEEDOR o DISTRIBUIDOR</t>
  </si>
  <si>
    <t>TOTAL PIEZAS CONTRATADAS</t>
  </si>
  <si>
    <t>SECRETARÍA DE SALUD</t>
  </si>
  <si>
    <t>SUBSECRETARÍA DE PREVENCIÓN Y PROMOCIÓN DE LA SALUD</t>
  </si>
  <si>
    <t>DESCRIPCIÓN COMPLETA</t>
  </si>
  <si>
    <t>Adjudicación Directa</t>
  </si>
  <si>
    <t>Federal</t>
  </si>
  <si>
    <t>CENSIA-0030AD/2017</t>
  </si>
  <si>
    <t xml:space="preserve"> Laboratorios de Biológicos y Reactivos de México, S. A. de C. V.</t>
  </si>
  <si>
    <t>Hexavalente Acelular Antipertussis.</t>
  </si>
  <si>
    <t>Vacuna contra Difteria, Tos Ferina, Tétanos, Hepaitis B, Poliomielitis y Haemophilus Influenzae Tipo B. (Hexavalente). 
Suspensión Inyectable. Cada frasco ámpula con 0.5 ml contiene: Toxoide Diftérico no menos de 20 UI.  Toxoide Tetánico no menos de 40 UI. Toxoide pertussis 25 µg. Hemaglutinina filamentosa 25 µg, Poliovirus tipo 1 inactivado (Mahoney) 40 U.  Poliovirus tipo 2 inactivado (MEF1) 8 U. Poliovirus tipo 3 inactivado (Saukett) 32 U. 
Antígeno de superficie del virus de la Hepatitis B 10 µg. Polisacárido capsular de Haemophilus influenzae tipo b 12 µg. Conjugado a la proteina tetánica 22-36 µg.
Envase con 10 frascos ámpula con 1 dosis de 0.5 ml cada uno. Inmunización contra: Difteria, Tos ferina, Tétanos, Hepatitis B, Poliomielitis I, II y III, Haemophilus influenzae tipo b</t>
  </si>
  <si>
    <t>020.000.6135.00</t>
  </si>
  <si>
    <t>S/N</t>
  </si>
  <si>
    <t>AGOSTO DE 2022</t>
  </si>
  <si>
    <t>Indicar la compra de todos los Medicamentos adquiridos por el CENTRO NACIONAL PARA LA SALUD DE LA INFANCIA Y LA ADOLESCENCIA, en el periodo de AGOSTO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</si>
</sst>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$-80A]* #,##0.00_-;\-[$$-80A]* #,##0.00_-;_-[$$-80A]* &quot;-&quot;??_-;_-@_-"/>
    <numFmt numFmtId="165" formatCode="&quot;$&quot;#,##0.00"/>
    <numFmt numFmtId="166" formatCode="&quot;$&quot;#,##0.000;[Red]\-&quot;$&quot;#,##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1" fillId="0" borderId="0" xfId="0" applyNumberFormat="1" applyFont="1" applyFill="1" applyAlignment="1">
      <alignment vertical="center"/>
    </xf>
    <xf numFmtId="165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vertical="center"/>
    </xf>
    <xf numFmtId="165" fontId="0" fillId="2" borderId="7" xfId="0" applyNumberFormat="1" applyFill="1" applyBorder="1" applyAlignment="1">
      <alignment vertical="center"/>
    </xf>
    <xf numFmtId="165" fontId="0" fillId="2" borderId="8" xfId="0" applyNumberForma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165" fontId="0" fillId="2" borderId="13" xfId="0" applyNumberForma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3" fontId="0" fillId="2" borderId="5" xfId="0" applyNumberFormat="1" applyFont="1" applyFill="1" applyBorder="1" applyAlignment="1">
      <alignment horizontal="center" vertical="center"/>
    </xf>
    <xf numFmtId="3" fontId="0" fillId="2" borderId="4" xfId="0" applyNumberFormat="1" applyFont="1" applyFill="1" applyBorder="1" applyAlignment="1">
      <alignment horizontal="center" vertical="center"/>
    </xf>
    <xf numFmtId="166" fontId="0" fillId="2" borderId="5" xfId="0" applyNumberFormat="1" applyFont="1" applyFill="1" applyBorder="1" applyAlignment="1">
      <alignment horizontal="center" vertical="center"/>
    </xf>
    <xf numFmtId="166" fontId="0" fillId="2" borderId="4" xfId="0" applyNumberFormat="1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vertical="center"/>
    </xf>
    <xf numFmtId="164" fontId="0" fillId="2" borderId="4" xfId="0" applyNumberFormat="1" applyFont="1" applyFill="1" applyBorder="1" applyAlignment="1">
      <alignment vertical="center"/>
    </xf>
    <xf numFmtId="0" fontId="0" fillId="2" borderId="5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Q690"/>
  <sheetViews>
    <sheetView tabSelected="1" topLeftCell="A11" zoomScale="110" zoomScaleNormal="110" workbookViewId="0">
      <selection activeCell="B18" sqref="B18:C18"/>
    </sheetView>
  </sheetViews>
  <sheetFormatPr baseColWidth="10" defaultColWidth="9.140625" defaultRowHeight="24" customHeight="1" x14ac:dyDescent="0.25"/>
  <cols>
    <col min="1" max="1" width="50.5703125" style="2" customWidth="1"/>
    <col min="2" max="2" width="31.85546875" style="2" customWidth="1"/>
    <col min="3" max="3" width="28.28515625" style="2" customWidth="1"/>
    <col min="4" max="16384" width="9.140625" style="2"/>
  </cols>
  <sheetData>
    <row r="1" spans="1:459" ht="24" customHeight="1" x14ac:dyDescent="0.25">
      <c r="A1" s="3" t="s">
        <v>48</v>
      </c>
    </row>
    <row r="2" spans="1:459" ht="24" customHeight="1" x14ac:dyDescent="0.25">
      <c r="A2" s="3" t="s">
        <v>49</v>
      </c>
    </row>
    <row r="3" spans="1:459" ht="24" customHeight="1" x14ac:dyDescent="0.25">
      <c r="A3" s="3" t="s">
        <v>33</v>
      </c>
    </row>
    <row r="4" spans="1:459" ht="24" customHeight="1" x14ac:dyDescent="0.25">
      <c r="A4" s="3"/>
    </row>
    <row r="5" spans="1:459" ht="24" customHeight="1" x14ac:dyDescent="0.25">
      <c r="A5" s="3" t="s">
        <v>40</v>
      </c>
    </row>
    <row r="6" spans="1:459" ht="24" customHeight="1" x14ac:dyDescent="0.25">
      <c r="A6" s="3"/>
    </row>
    <row r="7" spans="1:459" ht="24" customHeight="1" x14ac:dyDescent="0.25">
      <c r="A7" s="3" t="s">
        <v>59</v>
      </c>
    </row>
    <row r="8" spans="1:459" ht="24" customHeight="1" x14ac:dyDescent="0.25">
      <c r="A8" s="3"/>
    </row>
    <row r="9" spans="1:459" ht="18.75" x14ac:dyDescent="0.25">
      <c r="A9" s="27"/>
      <c r="B9" s="27"/>
      <c r="C9" s="27"/>
    </row>
    <row r="10" spans="1:459" ht="60.6" customHeight="1" x14ac:dyDescent="0.25">
      <c r="A10" s="41" t="s">
        <v>60</v>
      </c>
      <c r="B10" s="41"/>
      <c r="C10" s="41"/>
    </row>
    <row r="11" spans="1:459" ht="16.5" thickBot="1" x14ac:dyDescent="0.3">
      <c r="A11" s="1"/>
    </row>
    <row r="12" spans="1:459" s="13" customFormat="1" ht="60" customHeight="1" thickTop="1" thickBot="1" x14ac:dyDescent="0.3">
      <c r="A12" s="11" t="s">
        <v>45</v>
      </c>
      <c r="B12" s="28" t="s">
        <v>51</v>
      </c>
      <c r="C12" s="2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</row>
    <row r="13" spans="1:459" s="13" customFormat="1" ht="27.6" customHeight="1" thickTop="1" thickBot="1" x14ac:dyDescent="0.3">
      <c r="A13" s="11" t="s">
        <v>43</v>
      </c>
      <c r="B13" s="28" t="s">
        <v>58</v>
      </c>
      <c r="C13" s="29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</row>
    <row r="14" spans="1:459" s="13" customFormat="1" ht="26.45" customHeight="1" thickTop="1" thickBot="1" x14ac:dyDescent="0.3">
      <c r="A14" s="11" t="s">
        <v>44</v>
      </c>
      <c r="B14" s="28" t="s">
        <v>52</v>
      </c>
      <c r="C14" s="2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</row>
    <row r="15" spans="1:459" s="13" customFormat="1" ht="30" customHeight="1" thickTop="1" thickBot="1" x14ac:dyDescent="0.3">
      <c r="A15" s="10" t="s">
        <v>36</v>
      </c>
      <c r="B15" s="32" t="s">
        <v>53</v>
      </c>
      <c r="C15" s="29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</row>
    <row r="16" spans="1:459" s="13" customFormat="1" ht="31.9" customHeight="1" thickTop="1" thickBot="1" x14ac:dyDescent="0.3">
      <c r="A16" s="11" t="s">
        <v>46</v>
      </c>
      <c r="B16" s="30" t="s">
        <v>54</v>
      </c>
      <c r="C16" s="3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</row>
    <row r="17" spans="1:459" s="13" customFormat="1" ht="25.9" customHeight="1" thickTop="1" thickBot="1" x14ac:dyDescent="0.3">
      <c r="A17" s="10" t="s">
        <v>35</v>
      </c>
      <c r="B17" s="30" t="s">
        <v>55</v>
      </c>
      <c r="C17" s="3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</row>
    <row r="18" spans="1:459" s="13" customFormat="1" ht="206.45" customHeight="1" thickTop="1" thickBot="1" x14ac:dyDescent="0.3">
      <c r="A18" s="10" t="s">
        <v>50</v>
      </c>
      <c r="B18" s="39" t="s">
        <v>56</v>
      </c>
      <c r="C18" s="4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</row>
    <row r="19" spans="1:459" s="13" customFormat="1" ht="48.6" customHeight="1" thickTop="1" thickBot="1" x14ac:dyDescent="0.3">
      <c r="A19" s="11" t="s">
        <v>39</v>
      </c>
      <c r="B19" s="32" t="s">
        <v>57</v>
      </c>
      <c r="C19" s="2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</row>
    <row r="20" spans="1:459" s="13" customFormat="1" ht="24" customHeight="1" thickTop="1" thickBot="1" x14ac:dyDescent="0.3">
      <c r="A20" s="11" t="s">
        <v>47</v>
      </c>
      <c r="B20" s="33">
        <v>4033900</v>
      </c>
      <c r="C20" s="3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</row>
    <row r="21" spans="1:459" s="13" customFormat="1" ht="24" customHeight="1" thickTop="1" thickBot="1" x14ac:dyDescent="0.3">
      <c r="A21" s="10" t="s">
        <v>34</v>
      </c>
      <c r="B21" s="35">
        <v>273.45699999999999</v>
      </c>
      <c r="C21" s="36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</row>
    <row r="22" spans="1:459" s="15" customFormat="1" ht="31.15" customHeight="1" thickTop="1" thickBot="1" x14ac:dyDescent="0.3">
      <c r="A22" s="10" t="s">
        <v>38</v>
      </c>
      <c r="B22" s="37">
        <f>B20*B21</f>
        <v>1103098192.3</v>
      </c>
      <c r="C22" s="38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</row>
    <row r="23" spans="1:459" s="13" customFormat="1" ht="10.5" customHeight="1" thickTop="1" thickBot="1" x14ac:dyDescent="0.3">
      <c r="A23" s="1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</row>
    <row r="24" spans="1:459" s="13" customFormat="1" ht="41.25" customHeight="1" thickTop="1" thickBot="1" x14ac:dyDescent="0.3">
      <c r="A24" s="9" t="s">
        <v>32</v>
      </c>
      <c r="B24" s="14" t="s">
        <v>42</v>
      </c>
      <c r="C24" s="14" t="s">
        <v>37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</row>
    <row r="25" spans="1:459" s="13" customFormat="1" ht="15.75" thickTop="1" x14ac:dyDescent="0.25">
      <c r="A25" s="18" t="s">
        <v>0</v>
      </c>
      <c r="B25" s="22">
        <v>14250</v>
      </c>
      <c r="C25" s="16">
        <f>B25*B21</f>
        <v>3896762.25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</row>
    <row r="26" spans="1:459" s="13" customFormat="1" ht="15" x14ac:dyDescent="0.25">
      <c r="A26" s="19" t="s">
        <v>1</v>
      </c>
      <c r="B26" s="23">
        <v>36110</v>
      </c>
      <c r="C26" s="17">
        <f>B26*B21</f>
        <v>9874532.2699999996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</row>
    <row r="27" spans="1:459" ht="15" x14ac:dyDescent="0.25">
      <c r="A27" s="20" t="s">
        <v>2</v>
      </c>
      <c r="B27" s="23">
        <v>8660</v>
      </c>
      <c r="C27" s="17">
        <f>B27*B21</f>
        <v>2368137.62</v>
      </c>
    </row>
    <row r="28" spans="1:459" ht="15" x14ac:dyDescent="0.25">
      <c r="A28" s="20" t="s">
        <v>3</v>
      </c>
      <c r="B28" s="23">
        <v>14950</v>
      </c>
      <c r="C28" s="17">
        <f>B28*B21</f>
        <v>4088182.15</v>
      </c>
    </row>
    <row r="29" spans="1:459" ht="15" x14ac:dyDescent="0.25">
      <c r="A29" s="20" t="s">
        <v>4</v>
      </c>
      <c r="B29" s="23">
        <v>32070</v>
      </c>
      <c r="C29" s="17">
        <f>B29*B21</f>
        <v>8769765.9900000002</v>
      </c>
    </row>
    <row r="30" spans="1:459" ht="15" x14ac:dyDescent="0.25">
      <c r="A30" s="20" t="s">
        <v>5</v>
      </c>
      <c r="B30" s="23">
        <v>8040</v>
      </c>
      <c r="C30" s="17">
        <f>B30*B21</f>
        <v>2198594.2799999998</v>
      </c>
    </row>
    <row r="31" spans="1:459" ht="15" x14ac:dyDescent="0.25">
      <c r="A31" s="20" t="s">
        <v>6</v>
      </c>
      <c r="B31" s="23">
        <v>76980</v>
      </c>
      <c r="C31" s="17">
        <f>B31*B21</f>
        <v>21050719.859999999</v>
      </c>
    </row>
    <row r="32" spans="1:459" ht="15" x14ac:dyDescent="0.25">
      <c r="A32" s="20" t="s">
        <v>7</v>
      </c>
      <c r="B32" s="23">
        <v>49610</v>
      </c>
      <c r="C32" s="17">
        <f>B32*B21</f>
        <v>13566201.77</v>
      </c>
    </row>
    <row r="33" spans="1:7" ht="15" x14ac:dyDescent="0.25">
      <c r="A33" s="20" t="s">
        <v>8</v>
      </c>
      <c r="B33" s="23">
        <v>85990</v>
      </c>
      <c r="C33" s="17">
        <f>B33*B21</f>
        <v>23514567.43</v>
      </c>
    </row>
    <row r="34" spans="1:7" ht="15" x14ac:dyDescent="0.25">
      <c r="A34" s="20" t="s">
        <v>9</v>
      </c>
      <c r="B34" s="23">
        <v>22830</v>
      </c>
      <c r="C34" s="17">
        <f>B34*B21</f>
        <v>6243023.3099999996</v>
      </c>
    </row>
    <row r="35" spans="1:7" ht="15" x14ac:dyDescent="0.25">
      <c r="A35" s="20" t="s">
        <v>10</v>
      </c>
      <c r="B35" s="23">
        <v>109580</v>
      </c>
      <c r="C35" s="17">
        <f>B35*B21</f>
        <v>29965418.059999999</v>
      </c>
    </row>
    <row r="36" spans="1:7" ht="15" x14ac:dyDescent="0.25">
      <c r="A36" s="20" t="s">
        <v>11</v>
      </c>
      <c r="B36" s="23">
        <v>73530</v>
      </c>
      <c r="C36" s="17">
        <f>B36*B21</f>
        <v>20107293.210000001</v>
      </c>
    </row>
    <row r="37" spans="1:7" ht="15" x14ac:dyDescent="0.25">
      <c r="A37" s="20" t="s">
        <v>12</v>
      </c>
      <c r="B37" s="23">
        <v>44330</v>
      </c>
      <c r="C37" s="17">
        <f>B37*B21</f>
        <v>12122348.810000001</v>
      </c>
    </row>
    <row r="38" spans="1:7" ht="15" x14ac:dyDescent="0.25">
      <c r="A38" s="20" t="s">
        <v>13</v>
      </c>
      <c r="B38" s="23">
        <v>128640</v>
      </c>
      <c r="C38" s="17">
        <f>B38*B21</f>
        <v>35177508.479999997</v>
      </c>
    </row>
    <row r="39" spans="1:7" ht="15" x14ac:dyDescent="0.25">
      <c r="A39" s="20" t="s">
        <v>14</v>
      </c>
      <c r="B39" s="23">
        <v>279780</v>
      </c>
      <c r="C39" s="17">
        <f>B39*B21</f>
        <v>76507799.459999993</v>
      </c>
    </row>
    <row r="40" spans="1:7" ht="15" x14ac:dyDescent="0.25">
      <c r="A40" s="20" t="s">
        <v>15</v>
      </c>
      <c r="B40" s="23">
        <v>74070</v>
      </c>
      <c r="C40" s="17">
        <f>B40*B21</f>
        <v>20254959.989999998</v>
      </c>
    </row>
    <row r="41" spans="1:7" ht="15" x14ac:dyDescent="0.25">
      <c r="A41" s="20" t="s">
        <v>16</v>
      </c>
      <c r="B41" s="23">
        <v>30930</v>
      </c>
      <c r="C41" s="17">
        <f>B41*B21</f>
        <v>8458025.0099999998</v>
      </c>
    </row>
    <row r="42" spans="1:7" ht="15" x14ac:dyDescent="0.25">
      <c r="A42" s="20" t="s">
        <v>17</v>
      </c>
      <c r="B42" s="23">
        <v>16960</v>
      </c>
      <c r="C42" s="17">
        <f>B42*B21</f>
        <v>4637830.72</v>
      </c>
    </row>
    <row r="43" spans="1:7" ht="15" x14ac:dyDescent="0.25">
      <c r="A43" s="20" t="s">
        <v>18</v>
      </c>
      <c r="B43" s="23">
        <v>69000</v>
      </c>
      <c r="C43" s="17">
        <f>B43*B21</f>
        <v>18868533</v>
      </c>
    </row>
    <row r="44" spans="1:7" ht="15" x14ac:dyDescent="0.25">
      <c r="A44" s="20" t="s">
        <v>19</v>
      </c>
      <c r="B44" s="23">
        <v>61290</v>
      </c>
      <c r="C44" s="17">
        <f>B44*B21</f>
        <v>16760179.529999999</v>
      </c>
    </row>
    <row r="45" spans="1:7" ht="15" x14ac:dyDescent="0.25">
      <c r="A45" s="20" t="s">
        <v>20</v>
      </c>
      <c r="B45" s="23">
        <v>119670</v>
      </c>
      <c r="C45" s="17">
        <f>B45*B21</f>
        <v>32724599.189999998</v>
      </c>
    </row>
    <row r="46" spans="1:7" ht="15" x14ac:dyDescent="0.25">
      <c r="A46" s="20" t="s">
        <v>21</v>
      </c>
      <c r="B46" s="23">
        <v>34080</v>
      </c>
      <c r="C46" s="17">
        <f>B46*B21</f>
        <v>9319414.5600000005</v>
      </c>
    </row>
    <row r="47" spans="1:7" ht="15" x14ac:dyDescent="0.25">
      <c r="A47" s="20" t="s">
        <v>22</v>
      </c>
      <c r="B47" s="23">
        <v>23420</v>
      </c>
      <c r="C47" s="17">
        <f>B47*B21</f>
        <v>6404362.9399999995</v>
      </c>
      <c r="G47" s="13"/>
    </row>
    <row r="48" spans="1:7" ht="15" x14ac:dyDescent="0.25">
      <c r="A48" s="20" t="s">
        <v>23</v>
      </c>
      <c r="B48" s="23">
        <v>36880</v>
      </c>
      <c r="C48" s="17">
        <f>B48*B21</f>
        <v>10085094.16</v>
      </c>
    </row>
    <row r="49" spans="1:3" ht="15" x14ac:dyDescent="0.25">
      <c r="A49" s="20" t="s">
        <v>24</v>
      </c>
      <c r="B49" s="23">
        <v>35030</v>
      </c>
      <c r="C49" s="17">
        <f>B49*B21</f>
        <v>9579198.709999999</v>
      </c>
    </row>
    <row r="50" spans="1:3" ht="15" x14ac:dyDescent="0.25">
      <c r="A50" s="20" t="s">
        <v>25</v>
      </c>
      <c r="B50" s="23">
        <v>39130</v>
      </c>
      <c r="C50" s="17">
        <f>B50*B21</f>
        <v>10700372.41</v>
      </c>
    </row>
    <row r="51" spans="1:3" ht="15" x14ac:dyDescent="0.25">
      <c r="A51" s="20" t="s">
        <v>26</v>
      </c>
      <c r="B51" s="23">
        <v>51720</v>
      </c>
      <c r="C51" s="17">
        <f>B51*B21</f>
        <v>14143196.039999999</v>
      </c>
    </row>
    <row r="52" spans="1:3" ht="15" x14ac:dyDescent="0.25">
      <c r="A52" s="20" t="s">
        <v>27</v>
      </c>
      <c r="B52" s="23">
        <v>47560</v>
      </c>
      <c r="C52" s="17">
        <f>B52*B21</f>
        <v>13005614.92</v>
      </c>
    </row>
    <row r="53" spans="1:3" ht="15" x14ac:dyDescent="0.25">
      <c r="A53" s="20" t="s">
        <v>28</v>
      </c>
      <c r="B53" s="23">
        <v>26800</v>
      </c>
      <c r="C53" s="17">
        <f>B53*B21</f>
        <v>7328647.5999999996</v>
      </c>
    </row>
    <row r="54" spans="1:3" ht="15" x14ac:dyDescent="0.25">
      <c r="A54" s="20" t="s">
        <v>29</v>
      </c>
      <c r="B54" s="23">
        <v>104990</v>
      </c>
      <c r="C54" s="17">
        <f>B54*B21</f>
        <v>28710250.43</v>
      </c>
    </row>
    <row r="55" spans="1:3" ht="15" x14ac:dyDescent="0.25">
      <c r="A55" s="20" t="s">
        <v>30</v>
      </c>
      <c r="B55" s="23">
        <v>22250</v>
      </c>
      <c r="C55" s="17">
        <f>B55*B21</f>
        <v>6084418.25</v>
      </c>
    </row>
    <row r="56" spans="1:3" ht="15.75" thickBot="1" x14ac:dyDescent="0.3">
      <c r="A56" s="24" t="s">
        <v>31</v>
      </c>
      <c r="B56" s="25">
        <v>20870</v>
      </c>
      <c r="C56" s="26">
        <f>B56*B21</f>
        <v>5707047.5899999999</v>
      </c>
    </row>
    <row r="57" spans="1:3" ht="24" customHeight="1" x14ac:dyDescent="0.25">
      <c r="A57" s="6" t="s">
        <v>41</v>
      </c>
      <c r="B57" s="4">
        <f>SUM(B25:B56)</f>
        <v>1800000</v>
      </c>
      <c r="C57" s="5">
        <f>SUM(C25:C56)</f>
        <v>492222600.00000006</v>
      </c>
    </row>
    <row r="58" spans="1:3" ht="15" x14ac:dyDescent="0.25">
      <c r="A58" s="6"/>
      <c r="B58" s="7"/>
      <c r="C58" s="8"/>
    </row>
    <row r="59" spans="1:3" ht="21" x14ac:dyDescent="0.25">
      <c r="A59" s="21"/>
      <c r="B59" s="21"/>
      <c r="C59" s="21"/>
    </row>
    <row r="60" spans="1:3" ht="15" x14ac:dyDescent="0.25"/>
    <row r="61" spans="1:3" ht="15" x14ac:dyDescent="0.25"/>
    <row r="62" spans="1:3" ht="15" x14ac:dyDescent="0.25"/>
    <row r="63" spans="1:3" ht="15" x14ac:dyDescent="0.25"/>
    <row r="64" spans="1:3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</sheetData>
  <mergeCells count="13">
    <mergeCell ref="B20:C20"/>
    <mergeCell ref="B21:C21"/>
    <mergeCell ref="B22:C22"/>
    <mergeCell ref="B17:C17"/>
    <mergeCell ref="B18:C18"/>
    <mergeCell ref="B19:C19"/>
    <mergeCell ref="A9:C9"/>
    <mergeCell ref="B12:C12"/>
    <mergeCell ref="B13:C13"/>
    <mergeCell ref="B14:C14"/>
    <mergeCell ref="B16:C16"/>
    <mergeCell ref="B15:C15"/>
    <mergeCell ref="A10:C10"/>
  </mergeCells>
  <pageMargins left="0.7" right="0.7" top="0.75" bottom="0.75" header="0.3" footer="0.3"/>
  <pageSetup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 2022</vt:lpstr>
      <vt:lpstr>'AGOSTO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123</cp:lastModifiedBy>
  <cp:lastPrinted>2021-12-03T00:26:24Z</cp:lastPrinted>
  <dcterms:created xsi:type="dcterms:W3CDTF">2015-06-05T18:19:34Z</dcterms:created>
  <dcterms:modified xsi:type="dcterms:W3CDTF">2022-09-08T19:13:05Z</dcterms:modified>
</cp:coreProperties>
</file>