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9040" windowHeight="15840"/>
  </bookViews>
  <sheets>
    <sheet name="ACTUALIZADOS" sheetId="6" r:id="rId1"/>
    <sheet name="resultados acumulados" sheetId="5" r:id="rId2"/>
    <sheet name="Hoja2" sheetId="7" r:id="rId3"/>
  </sheets>
  <definedNames>
    <definedName name="_xlnm.Print_Area" localSheetId="0">ACTUALIZADOS!$A$1:$G$28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6"/>
  <c r="G23"/>
  <c r="G21"/>
  <c r="G20"/>
  <c r="G19"/>
  <c r="G15"/>
  <c r="G14"/>
  <c r="G12"/>
  <c r="G11"/>
  <c r="G9"/>
  <c r="G8"/>
  <c r="G7"/>
  <c r="G6"/>
  <c r="G24" l="1"/>
  <c r="M11" i="5" l="1"/>
  <c r="M29"/>
  <c r="M43"/>
  <c r="M42"/>
  <c r="M41"/>
  <c r="M40"/>
  <c r="M39"/>
  <c r="M38"/>
  <c r="M37"/>
  <c r="M36"/>
  <c r="M35"/>
  <c r="M34"/>
  <c r="M33"/>
  <c r="M32"/>
  <c r="M31"/>
  <c r="M30"/>
  <c r="M28"/>
  <c r="M27"/>
  <c r="M26"/>
  <c r="M25"/>
  <c r="M24"/>
  <c r="M23"/>
  <c r="M22"/>
  <c r="M21"/>
  <c r="M20"/>
  <c r="M19"/>
  <c r="M18"/>
  <c r="M17"/>
  <c r="M16"/>
  <c r="M15"/>
  <c r="M14"/>
  <c r="M13"/>
  <c r="M12"/>
  <c r="M10"/>
  <c r="M9"/>
  <c r="M8"/>
</calcChain>
</file>

<file path=xl/sharedStrings.xml><?xml version="1.0" encoding="utf-8"?>
<sst xmlns="http://schemas.openxmlformats.org/spreadsheetml/2006/main" count="103" uniqueCount="93">
  <si>
    <t>Resultados Acumulados</t>
  </si>
  <si>
    <t xml:space="preserve">Concepto.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</si>
  <si>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CANTIDAD </t>
  </si>
  <si>
    <t>SEP.</t>
  </si>
  <si>
    <t>OCT.</t>
  </si>
  <si>
    <t xml:space="preserve">NOV. </t>
  </si>
  <si>
    <t>DIC.</t>
  </si>
  <si>
    <t>ENE.</t>
  </si>
  <si>
    <t>FEB.</t>
  </si>
  <si>
    <t>MAR.</t>
  </si>
  <si>
    <t>ABR.</t>
  </si>
  <si>
    <t>MAY.</t>
  </si>
  <si>
    <t>Numerario asegurado.</t>
  </si>
  <si>
    <t>Dólares americanos.</t>
  </si>
  <si>
    <t xml:space="preserve">M.N. </t>
  </si>
  <si>
    <t>Kilogramos.</t>
  </si>
  <si>
    <t>Metanfetamina.</t>
  </si>
  <si>
    <t>Marihuana.</t>
  </si>
  <si>
    <t>Cocaína.</t>
  </si>
  <si>
    <t>Heroína.</t>
  </si>
  <si>
    <t>Hashis.</t>
  </si>
  <si>
    <t>Goma de opio.</t>
  </si>
  <si>
    <t xml:space="preserve">Fentanilo. </t>
  </si>
  <si>
    <t>Ampolletas.</t>
  </si>
  <si>
    <t>Pastillas.</t>
  </si>
  <si>
    <t>Armas.</t>
  </si>
  <si>
    <t>Barrett.</t>
  </si>
  <si>
    <t>Ametralladoras.</t>
  </si>
  <si>
    <t xml:space="preserve">Largas. (fusiles) </t>
  </si>
  <si>
    <t>Cortas.</t>
  </si>
  <si>
    <t>Aditamentos Lanzagranadas. Cal. 40 mm.</t>
  </si>
  <si>
    <t xml:space="preserve">Granadas Cal. 40 mm. </t>
  </si>
  <si>
    <t>Otras granadas.</t>
  </si>
  <si>
    <t>Cargadores.</t>
  </si>
  <si>
    <t>Cartuchos.</t>
  </si>
  <si>
    <t xml:space="preserve">Laboratorios clandestinos. </t>
  </si>
  <si>
    <t>Vehículos asegurados.</t>
  </si>
  <si>
    <t>Inmuebles asegurados.</t>
  </si>
  <si>
    <t xml:space="preserve">Personas detenidas </t>
  </si>
  <si>
    <t xml:space="preserve">Migrantes rescatados. </t>
  </si>
  <si>
    <t xml:space="preserve">Tomas clandestinas </t>
  </si>
  <si>
    <t xml:space="preserve">Lts. de hidrocarburo recuperado </t>
  </si>
  <si>
    <t xml:space="preserve">Vehículos asegurados relacionados con el robo del hidrocarburo </t>
  </si>
  <si>
    <t xml:space="preserve">Contenedores asegurados </t>
  </si>
  <si>
    <t>Material y/o equipo asegurado</t>
  </si>
  <si>
    <t>Cascos</t>
  </si>
  <si>
    <t>Chalecos balísticos</t>
  </si>
  <si>
    <t>Chalecos tácticos</t>
  </si>
  <si>
    <t>Placas balísticas</t>
  </si>
  <si>
    <t>Paneles</t>
  </si>
  <si>
    <t>Radios</t>
  </si>
  <si>
    <t>Inhibidores de señal</t>
  </si>
  <si>
    <t>Por lo que respecta al aseguramiento de personas indocumentadas, fueron en coordinación con personal del Instituto Nacional de Migración.</t>
  </si>
  <si>
    <r>
      <rPr>
        <b/>
        <sz val="12"/>
        <color theme="1"/>
        <rFont val="Montserrat"/>
      </rPr>
      <t>Nota:</t>
    </r>
    <r>
      <rPr>
        <sz val="12"/>
        <color theme="1"/>
        <rFont val="Montserrat"/>
      </rPr>
      <t xml:space="preserve"> debido a los procesos de validación e intercambio de información permanente con las Coordinaciones Estatales, las cifras son consideradas como preliminares y sujetas  a cambios debido a posibles alcances de información. 
</t>
    </r>
  </si>
  <si>
    <t>Anexo al Oficio No. 3335/       de 1/o. Jul. 2021.</t>
  </si>
  <si>
    <t>(1/o. Sep. 2020 al 30 Jul. 2021)</t>
  </si>
  <si>
    <t>JUN.</t>
  </si>
  <si>
    <t>Rubro</t>
  </si>
  <si>
    <t>Unidad de medida</t>
  </si>
  <si>
    <t>Enero-Marzo</t>
  </si>
  <si>
    <t>Abril-Junio</t>
  </si>
  <si>
    <t>Julio-Septiembre</t>
  </si>
  <si>
    <t>Octubre-Diciembre</t>
  </si>
  <si>
    <t>Sustancias probablemente narcóticos.</t>
  </si>
  <si>
    <t>Cocaína</t>
  </si>
  <si>
    <t>Metanfetamina (Cristal)</t>
  </si>
  <si>
    <t>Heroína</t>
  </si>
  <si>
    <t>Marihuana</t>
  </si>
  <si>
    <t>Probable armamento.</t>
  </si>
  <si>
    <t>Armas cortas</t>
  </si>
  <si>
    <t>Armas largas</t>
  </si>
  <si>
    <t>Probable divisas.</t>
  </si>
  <si>
    <t>Moneda Extranjera</t>
  </si>
  <si>
    <t>Moneda Nacional</t>
  </si>
  <si>
    <t>Apoyo a personas indocumentadas.</t>
  </si>
  <si>
    <t>Indocumentados</t>
  </si>
  <si>
    <t>Sustancias probablemente hidrocarburos.</t>
  </si>
  <si>
    <t>Diesel</t>
  </si>
  <si>
    <t>Gas LP</t>
  </si>
  <si>
    <t>Gasolina</t>
  </si>
  <si>
    <t>Personas aseguradas.</t>
  </si>
  <si>
    <t>Flagrancia</t>
  </si>
  <si>
    <t>Mandamiento</t>
  </si>
  <si>
    <t>Kilos</t>
  </si>
  <si>
    <t>Piezas</t>
  </si>
  <si>
    <t>Dólares</t>
  </si>
  <si>
    <t>Pesos</t>
  </si>
  <si>
    <t>Personas</t>
  </si>
  <si>
    <t>Litros</t>
  </si>
  <si>
    <t>Total</t>
  </si>
  <si>
    <t>Aseguramientos de probable narcóticos, probable armamento, probables numerarios, apoyo a personas extranjeras que no acreditan su legal estancia en el país, sustancias probablemente hidrocarburos, y personas presuntamente relacionadas con algún hecho ilícito; puestos a disposición ante las autoridades correspondientes del 1/o. de enero al 31 de diciembre de 2021.</t>
  </si>
  <si>
    <t>JGLG-ECO-DBH-gmb.</t>
  </si>
  <si>
    <t>Anexo al Oficio No. 0082/3084/                             de 5 Mar. 2022.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</si>
</sst>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00"/>
    <numFmt numFmtId="166" formatCode="&quot;$&quot;#,##0.00"/>
  </numFmts>
  <fonts count="11">
    <font>
      <sz val="11"/>
      <color theme="1"/>
      <name val="Calibri"/>
      <charset val="134"/>
      <scheme val="minor"/>
    </font>
    <font>
      <b/>
      <sz val="12"/>
      <color theme="1"/>
      <name val="Montserrat"/>
    </font>
    <font>
      <sz val="11"/>
      <color theme="1"/>
      <name val="Montserrat"/>
    </font>
    <font>
      <b/>
      <sz val="11"/>
      <color rgb="FFFFFFFF"/>
      <name val="Montserrat"/>
    </font>
    <font>
      <sz val="11"/>
      <color rgb="FF000000"/>
      <name val="Montserrat"/>
    </font>
    <font>
      <sz val="12"/>
      <color theme="1"/>
      <name val="Montserrat"/>
    </font>
    <font>
      <b/>
      <sz val="12"/>
      <color theme="1"/>
      <name val="Montserrat"/>
    </font>
    <font>
      <b/>
      <sz val="11"/>
      <color rgb="FFFFFFFF"/>
      <name val="Montserrat"/>
    </font>
    <font>
      <sz val="11"/>
      <color theme="1"/>
      <name val="Montserrat"/>
    </font>
    <font>
      <sz val="11"/>
      <color rgb="FF000000"/>
      <name val="Montserrat"/>
    </font>
    <font>
      <b/>
      <sz val="11"/>
      <color rgb="FF000000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A42145"/>
        <bgColor indexed="64"/>
      </patternFill>
    </fill>
    <fill>
      <patternFill patternType="solid">
        <fgColor rgb="FFF2EFDC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vertical="justify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justify"/>
    </xf>
    <xf numFmtId="0" fontId="1" fillId="0" borderId="0" xfId="0" applyFont="1" applyAlignment="1">
      <alignment horizontal="center"/>
    </xf>
    <xf numFmtId="0" fontId="3" fillId="2" borderId="5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BreakPreview" zoomScale="115" zoomScaleNormal="100" zoomScaleSheetLayoutView="115" workbookViewId="0">
      <selection activeCell="A2" sqref="A2"/>
    </sheetView>
  </sheetViews>
  <sheetFormatPr baseColWidth="10" defaultColWidth="11" defaultRowHeight="15"/>
  <cols>
    <col min="1" max="1" width="36.28515625" customWidth="1"/>
    <col min="2" max="6" width="25.7109375" customWidth="1"/>
    <col min="7" max="7" width="15.7109375" bestFit="1" customWidth="1"/>
  </cols>
  <sheetData>
    <row r="1" spans="1:7" ht="18.75">
      <c r="A1" s="33" t="s">
        <v>92</v>
      </c>
      <c r="B1" s="33"/>
      <c r="C1" s="33"/>
      <c r="D1" s="33"/>
      <c r="E1" s="33"/>
      <c r="F1" s="33"/>
    </row>
    <row r="3" spans="1:7" ht="57.75" customHeight="1">
      <c r="A3" s="34" t="s">
        <v>90</v>
      </c>
      <c r="B3" s="35"/>
      <c r="C3" s="35"/>
      <c r="D3" s="35"/>
      <c r="E3" s="35"/>
      <c r="F3" s="35"/>
      <c r="G3" s="36"/>
    </row>
    <row r="4" spans="1:7" ht="18">
      <c r="A4" s="18" t="s">
        <v>57</v>
      </c>
      <c r="B4" s="18" t="s">
        <v>58</v>
      </c>
      <c r="C4" s="19" t="s">
        <v>59</v>
      </c>
      <c r="D4" s="19" t="s">
        <v>60</v>
      </c>
      <c r="E4" s="19" t="s">
        <v>61</v>
      </c>
      <c r="F4" s="19" t="s">
        <v>62</v>
      </c>
      <c r="G4" s="13" t="s">
        <v>89</v>
      </c>
    </row>
    <row r="5" spans="1:7" ht="15.75" customHeight="1">
      <c r="A5" s="29" t="s">
        <v>63</v>
      </c>
      <c r="B5" s="30"/>
      <c r="C5" s="30"/>
      <c r="D5" s="30"/>
      <c r="E5" s="30"/>
      <c r="F5" s="30"/>
      <c r="G5" s="31"/>
    </row>
    <row r="6" spans="1:7" ht="15.75" customHeight="1">
      <c r="A6" s="20" t="s">
        <v>64</v>
      </c>
      <c r="B6" s="21" t="s">
        <v>83</v>
      </c>
      <c r="C6" s="14">
        <v>21.331</v>
      </c>
      <c r="D6" s="22">
        <v>67.965999999999994</v>
      </c>
      <c r="E6" s="12">
        <v>105.102</v>
      </c>
      <c r="F6" s="12">
        <v>179.12299999999999</v>
      </c>
      <c r="G6" s="23">
        <f>SUM(C6:F6)</f>
        <v>373.52199999999999</v>
      </c>
    </row>
    <row r="7" spans="1:7" ht="15.75" customHeight="1">
      <c r="A7" s="20" t="s">
        <v>65</v>
      </c>
      <c r="B7" s="21" t="s">
        <v>83</v>
      </c>
      <c r="C7" s="14">
        <v>17.329000000000001</v>
      </c>
      <c r="D7" s="16">
        <v>695.91899999999998</v>
      </c>
      <c r="E7" s="12">
        <v>11.677</v>
      </c>
      <c r="F7" s="12">
        <v>1.847</v>
      </c>
      <c r="G7" s="11">
        <f>SUM(C7:F7)</f>
        <v>726.77199999999993</v>
      </c>
    </row>
    <row r="8" spans="1:7" ht="15.75" customHeight="1">
      <c r="A8" s="20" t="s">
        <v>66</v>
      </c>
      <c r="B8" s="21" t="s">
        <v>83</v>
      </c>
      <c r="C8" s="14">
        <v>0</v>
      </c>
      <c r="D8" s="16">
        <v>0</v>
      </c>
      <c r="E8" s="24">
        <v>2.5000000000000001E-2</v>
      </c>
      <c r="F8" s="12">
        <v>1.0820000000000001</v>
      </c>
      <c r="G8" s="11">
        <f>SUM(C8:F8)</f>
        <v>1.107</v>
      </c>
    </row>
    <row r="9" spans="1:7" ht="15.75" customHeight="1">
      <c r="A9" s="20" t="s">
        <v>67</v>
      </c>
      <c r="B9" s="21" t="s">
        <v>83</v>
      </c>
      <c r="C9" s="23">
        <v>1423.33</v>
      </c>
      <c r="D9" s="28">
        <v>310.57799999999997</v>
      </c>
      <c r="E9" s="23">
        <v>396.06599999999997</v>
      </c>
      <c r="F9" s="23">
        <v>87.049000000000007</v>
      </c>
      <c r="G9" s="23">
        <f>SUM(C9:F9)</f>
        <v>2217.0229999999997</v>
      </c>
    </row>
    <row r="10" spans="1:7" ht="15.75" customHeight="1">
      <c r="A10" s="29" t="s">
        <v>68</v>
      </c>
      <c r="B10" s="30"/>
      <c r="C10" s="30"/>
      <c r="D10" s="30"/>
      <c r="E10" s="30"/>
      <c r="F10" s="30"/>
      <c r="G10" s="31"/>
    </row>
    <row r="11" spans="1:7" ht="15.75" customHeight="1">
      <c r="A11" s="20" t="s">
        <v>69</v>
      </c>
      <c r="B11" s="21" t="s">
        <v>84</v>
      </c>
      <c r="C11" s="14">
        <v>180</v>
      </c>
      <c r="D11" s="16">
        <v>137</v>
      </c>
      <c r="E11" s="12">
        <v>78</v>
      </c>
      <c r="F11" s="12">
        <v>50</v>
      </c>
      <c r="G11" s="11">
        <f>SUM(C11:F11)</f>
        <v>445</v>
      </c>
    </row>
    <row r="12" spans="1:7" ht="15.75" customHeight="1">
      <c r="A12" s="20" t="s">
        <v>70</v>
      </c>
      <c r="B12" s="21" t="s">
        <v>84</v>
      </c>
      <c r="C12" s="14">
        <v>226</v>
      </c>
      <c r="D12" s="16">
        <v>154</v>
      </c>
      <c r="E12" s="12">
        <v>100</v>
      </c>
      <c r="F12" s="12">
        <v>50</v>
      </c>
      <c r="G12" s="11">
        <f>SUM(C12:F12)</f>
        <v>530</v>
      </c>
    </row>
    <row r="13" spans="1:7" ht="15.75" customHeight="1">
      <c r="A13" s="29" t="s">
        <v>71</v>
      </c>
      <c r="B13" s="30"/>
      <c r="C13" s="30"/>
      <c r="D13" s="30"/>
      <c r="E13" s="30"/>
      <c r="F13" s="30"/>
      <c r="G13" s="31"/>
    </row>
    <row r="14" spans="1:7" ht="15.75" customHeight="1">
      <c r="A14" s="20" t="s">
        <v>72</v>
      </c>
      <c r="B14" s="21" t="s">
        <v>85</v>
      </c>
      <c r="C14" s="8">
        <v>7299</v>
      </c>
      <c r="D14" s="17">
        <v>28037</v>
      </c>
      <c r="E14" s="8">
        <v>55363</v>
      </c>
      <c r="F14" s="8">
        <v>150396</v>
      </c>
      <c r="G14" s="8">
        <f>SUM(C14:F14)</f>
        <v>241095</v>
      </c>
    </row>
    <row r="15" spans="1:7" ht="15.75" customHeight="1">
      <c r="A15" s="20" t="s">
        <v>73</v>
      </c>
      <c r="B15" s="21" t="s">
        <v>86</v>
      </c>
      <c r="C15" s="25">
        <v>371264</v>
      </c>
      <c r="D15" s="26">
        <v>1320580.5</v>
      </c>
      <c r="E15" s="25">
        <v>697320</v>
      </c>
      <c r="F15" s="25">
        <v>7060</v>
      </c>
      <c r="G15" s="25">
        <f>SUM(C15:F15)</f>
        <v>2396224.5</v>
      </c>
    </row>
    <row r="16" spans="1:7" ht="15.75" customHeight="1">
      <c r="A16" s="29" t="s">
        <v>74</v>
      </c>
      <c r="B16" s="30"/>
      <c r="C16" s="30"/>
      <c r="D16" s="30"/>
      <c r="E16" s="30"/>
      <c r="F16" s="30"/>
      <c r="G16" s="31"/>
    </row>
    <row r="17" spans="1:7" ht="15.75" customHeight="1">
      <c r="A17" s="20" t="s">
        <v>75</v>
      </c>
      <c r="B17" s="21" t="s">
        <v>87</v>
      </c>
      <c r="C17" s="8">
        <v>1215</v>
      </c>
      <c r="D17" s="16">
        <v>957</v>
      </c>
      <c r="E17" s="8">
        <v>3825</v>
      </c>
      <c r="F17" s="8">
        <v>1887</v>
      </c>
      <c r="G17" s="8">
        <f>SUM(C17:F17)</f>
        <v>7884</v>
      </c>
    </row>
    <row r="18" spans="1:7" ht="15.75" customHeight="1">
      <c r="A18" s="29" t="s">
        <v>76</v>
      </c>
      <c r="B18" s="30"/>
      <c r="C18" s="30"/>
      <c r="D18" s="30"/>
      <c r="E18" s="30"/>
      <c r="F18" s="30"/>
      <c r="G18" s="31"/>
    </row>
    <row r="19" spans="1:7" ht="15.75" customHeight="1">
      <c r="A19" s="20" t="s">
        <v>77</v>
      </c>
      <c r="B19" s="21" t="s">
        <v>88</v>
      </c>
      <c r="C19" s="8">
        <v>1656</v>
      </c>
      <c r="D19" s="17">
        <v>15000</v>
      </c>
      <c r="E19" s="8">
        <v>0</v>
      </c>
      <c r="F19" s="8">
        <v>55000</v>
      </c>
      <c r="G19" s="8">
        <f>SUM(C19:F19)</f>
        <v>71656</v>
      </c>
    </row>
    <row r="20" spans="1:7" ht="15.75" customHeight="1">
      <c r="A20" s="20" t="s">
        <v>78</v>
      </c>
      <c r="B20" s="21" t="s">
        <v>88</v>
      </c>
      <c r="C20" s="27">
        <v>0</v>
      </c>
      <c r="D20" s="16">
        <v>0</v>
      </c>
      <c r="E20" s="8">
        <v>6250</v>
      </c>
      <c r="F20" s="12">
        <v>0</v>
      </c>
      <c r="G20" s="8">
        <f>SUM(C20:F20)</f>
        <v>6250</v>
      </c>
    </row>
    <row r="21" spans="1:7" ht="15.75" customHeight="1">
      <c r="A21" s="20" t="s">
        <v>79</v>
      </c>
      <c r="B21" s="21" t="s">
        <v>88</v>
      </c>
      <c r="C21" s="8">
        <v>2070</v>
      </c>
      <c r="D21" s="17">
        <v>53250</v>
      </c>
      <c r="E21" s="8">
        <v>7390</v>
      </c>
      <c r="F21" s="8">
        <v>67500</v>
      </c>
      <c r="G21" s="8">
        <f>SUM(C21:F21)</f>
        <v>130210</v>
      </c>
    </row>
    <row r="22" spans="1:7" ht="15.75" customHeight="1">
      <c r="A22" s="29" t="s">
        <v>80</v>
      </c>
      <c r="B22" s="30"/>
      <c r="C22" s="30"/>
      <c r="D22" s="30"/>
      <c r="E22" s="30"/>
      <c r="F22" s="30"/>
      <c r="G22" s="31"/>
    </row>
    <row r="23" spans="1:7" ht="15.75" customHeight="1">
      <c r="A23" s="20" t="s">
        <v>81</v>
      </c>
      <c r="B23" s="21" t="s">
        <v>87</v>
      </c>
      <c r="C23" s="14">
        <v>207</v>
      </c>
      <c r="D23" s="16">
        <v>171</v>
      </c>
      <c r="E23" s="12">
        <v>140</v>
      </c>
      <c r="F23" s="12">
        <v>57</v>
      </c>
      <c r="G23" s="8">
        <f>SUM(C23:F23)</f>
        <v>575</v>
      </c>
    </row>
    <row r="24" spans="1:7" ht="15.75" customHeight="1">
      <c r="A24" s="20" t="s">
        <v>82</v>
      </c>
      <c r="B24" s="21" t="s">
        <v>87</v>
      </c>
      <c r="C24" s="14">
        <v>0</v>
      </c>
      <c r="D24" s="16">
        <v>0</v>
      </c>
      <c r="E24" s="12">
        <v>0</v>
      </c>
      <c r="F24" s="12">
        <v>0</v>
      </c>
      <c r="G24" s="11">
        <f>SUM(C24:F24)</f>
        <v>0</v>
      </c>
    </row>
    <row r="25" spans="1:7" ht="9.75" customHeight="1">
      <c r="A25" s="1"/>
      <c r="B25" s="1"/>
      <c r="C25" s="1"/>
      <c r="D25" s="1"/>
      <c r="E25" s="1"/>
      <c r="F25" s="1"/>
    </row>
    <row r="26" spans="1:7" ht="17.25" customHeight="1">
      <c r="A26" s="9"/>
      <c r="B26" s="9"/>
      <c r="C26" s="9"/>
      <c r="D26" s="9"/>
      <c r="E26" s="9"/>
      <c r="F26" s="9"/>
    </row>
    <row r="27" spans="1:7" ht="53.25" customHeight="1">
      <c r="A27" s="32" t="s">
        <v>53</v>
      </c>
      <c r="B27" s="32"/>
      <c r="C27" s="32"/>
      <c r="D27" s="32"/>
      <c r="E27" s="32"/>
      <c r="F27" s="32"/>
    </row>
    <row r="28" spans="1:7" ht="15" customHeight="1">
      <c r="A28" s="10" t="s">
        <v>91</v>
      </c>
      <c r="B28" s="10"/>
      <c r="C28" s="10"/>
      <c r="D28" s="10"/>
      <c r="E28" s="10"/>
      <c r="F28" s="10"/>
    </row>
    <row r="29" spans="1:7" ht="30" customHeight="1">
      <c r="A29" s="10"/>
      <c r="B29" s="10"/>
      <c r="C29" s="10"/>
      <c r="D29" s="10"/>
      <c r="E29" s="10"/>
      <c r="F29" s="10"/>
    </row>
    <row r="30" spans="1:7" ht="18">
      <c r="A30" s="1"/>
      <c r="B30" s="1"/>
      <c r="C30" s="1"/>
      <c r="D30" s="1"/>
      <c r="E30" s="1"/>
      <c r="F30" s="1"/>
    </row>
    <row r="31" spans="1:7" ht="18">
      <c r="A31" s="1"/>
      <c r="B31" s="1"/>
      <c r="C31" s="1"/>
      <c r="D31" s="1"/>
      <c r="E31" s="1"/>
      <c r="F31" s="1"/>
    </row>
    <row r="32" spans="1:7" ht="18">
      <c r="A32" s="1"/>
      <c r="B32" s="1"/>
      <c r="C32" s="1"/>
      <c r="D32" s="1"/>
      <c r="E32" s="1"/>
      <c r="F32" s="1"/>
    </row>
    <row r="33" spans="1:6" ht="18">
      <c r="A33" s="1"/>
      <c r="B33" s="1"/>
      <c r="C33" s="1"/>
      <c r="D33" s="1"/>
      <c r="E33" s="1"/>
      <c r="F33" s="1"/>
    </row>
    <row r="34" spans="1:6" ht="18">
      <c r="A34" s="1"/>
      <c r="B34" s="1"/>
      <c r="C34" s="1"/>
      <c r="D34" s="1"/>
      <c r="E34" s="1"/>
      <c r="F34" s="1"/>
    </row>
    <row r="35" spans="1:6" ht="18">
      <c r="A35" s="1"/>
      <c r="B35" s="1"/>
      <c r="C35" s="1"/>
      <c r="D35" s="1"/>
      <c r="E35" s="1"/>
      <c r="F35" s="1"/>
    </row>
  </sheetData>
  <mergeCells count="9">
    <mergeCell ref="A16:G16"/>
    <mergeCell ref="A18:G18"/>
    <mergeCell ref="A22:G22"/>
    <mergeCell ref="A27:F27"/>
    <mergeCell ref="A1:F1"/>
    <mergeCell ref="A3:G3"/>
    <mergeCell ref="A5:G5"/>
    <mergeCell ref="A10:G10"/>
    <mergeCell ref="A13:G13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view="pageBreakPreview" zoomScaleNormal="100" zoomScaleSheetLayoutView="100" workbookViewId="0">
      <selection activeCell="G34" sqref="G34:I34"/>
    </sheetView>
  </sheetViews>
  <sheetFormatPr baseColWidth="10" defaultColWidth="11" defaultRowHeight="15"/>
  <cols>
    <col min="1" max="1" width="36.28515625" customWidth="1"/>
    <col min="2" max="2" width="41.28515625" customWidth="1"/>
    <col min="3" max="3" width="12.5703125" customWidth="1"/>
    <col min="4" max="4" width="12" customWidth="1"/>
    <col min="5" max="5" width="9" customWidth="1"/>
    <col min="6" max="7" width="13.5703125" customWidth="1"/>
    <col min="8" max="8" width="10.42578125" customWidth="1"/>
    <col min="9" max="9" width="9" customWidth="1"/>
    <col min="10" max="10" width="10.42578125" customWidth="1"/>
    <col min="11" max="11" width="12.7109375" customWidth="1"/>
    <col min="12" max="12" width="9.140625" bestFit="1" customWidth="1"/>
    <col min="13" max="13" width="14.7109375" bestFit="1" customWidth="1"/>
  </cols>
  <sheetData>
    <row r="1" spans="1:13" ht="18.75">
      <c r="A1" s="33" t="s">
        <v>54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3" spans="1:13" ht="18.7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3" ht="18.75">
      <c r="A4" s="40" t="s">
        <v>55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3" ht="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5" customHeight="1">
      <c r="A6" s="37" t="s">
        <v>1</v>
      </c>
      <c r="B6" s="37"/>
      <c r="C6" s="41">
        <v>2020</v>
      </c>
      <c r="D6" s="42"/>
      <c r="E6" s="42"/>
      <c r="F6" s="43"/>
      <c r="G6" s="41">
        <v>2021</v>
      </c>
      <c r="H6" s="42"/>
      <c r="I6" s="42"/>
      <c r="J6" s="42"/>
      <c r="K6" s="42"/>
      <c r="L6" s="42"/>
      <c r="M6" s="37" t="s">
        <v>2</v>
      </c>
    </row>
    <row r="7" spans="1:13" ht="18">
      <c r="A7" s="37"/>
      <c r="B7" s="37"/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10</v>
      </c>
      <c r="K7" s="3" t="s">
        <v>11</v>
      </c>
      <c r="L7" s="13" t="s">
        <v>56</v>
      </c>
      <c r="M7" s="37"/>
    </row>
    <row r="8" spans="1:13" ht="15.75" customHeight="1">
      <c r="A8" s="38" t="s">
        <v>12</v>
      </c>
      <c r="B8" s="5" t="s">
        <v>13</v>
      </c>
      <c r="C8" s="4">
        <v>6</v>
      </c>
      <c r="D8" s="4">
        <v>10</v>
      </c>
      <c r="E8" s="4">
        <v>0</v>
      </c>
      <c r="F8" s="4">
        <v>2777</v>
      </c>
      <c r="G8" s="4">
        <v>263</v>
      </c>
      <c r="H8" s="4">
        <v>36</v>
      </c>
      <c r="I8" s="4">
        <v>7000</v>
      </c>
      <c r="J8" s="4">
        <v>15841</v>
      </c>
      <c r="K8" s="4">
        <v>12189</v>
      </c>
      <c r="L8" s="4">
        <v>7</v>
      </c>
      <c r="M8" s="11">
        <f>SUM(C8:L8)</f>
        <v>38129</v>
      </c>
    </row>
    <row r="9" spans="1:13" ht="15.75" customHeight="1">
      <c r="A9" s="38"/>
      <c r="B9" s="6" t="s">
        <v>14</v>
      </c>
      <c r="C9" s="7">
        <v>345812</v>
      </c>
      <c r="D9" s="4">
        <v>94064.5</v>
      </c>
      <c r="E9" s="4">
        <v>11390</v>
      </c>
      <c r="F9" s="4">
        <v>192400.5</v>
      </c>
      <c r="G9" s="4">
        <v>191128.5</v>
      </c>
      <c r="H9" s="4">
        <v>171110</v>
      </c>
      <c r="I9" s="4">
        <v>9766</v>
      </c>
      <c r="J9" s="4">
        <v>211406</v>
      </c>
      <c r="K9" s="4">
        <v>473981.5</v>
      </c>
      <c r="L9" s="8">
        <v>635683</v>
      </c>
      <c r="M9" s="15">
        <f t="shared" ref="M9:M43" si="0">SUM(C9:L9)</f>
        <v>2336742</v>
      </c>
    </row>
    <row r="10" spans="1:13" ht="15.75" customHeight="1">
      <c r="A10" s="38" t="s">
        <v>15</v>
      </c>
      <c r="B10" s="6" t="s">
        <v>16</v>
      </c>
      <c r="C10" s="4">
        <v>8.4760000000000009</v>
      </c>
      <c r="D10" s="4">
        <v>11.048999999999999</v>
      </c>
      <c r="E10" s="4">
        <v>3.57</v>
      </c>
      <c r="F10" s="4">
        <v>4.7850000000000001</v>
      </c>
      <c r="G10" s="4">
        <v>5.1719999999999997</v>
      </c>
      <c r="H10" s="4">
        <v>5.5979999999999999</v>
      </c>
      <c r="I10" s="4">
        <v>7.7190000000000003</v>
      </c>
      <c r="J10" s="4">
        <v>4.218</v>
      </c>
      <c r="K10" s="4">
        <v>3.3809999999999998</v>
      </c>
      <c r="L10" s="4">
        <v>0.82199999999999995</v>
      </c>
      <c r="M10" s="11">
        <f t="shared" si="0"/>
        <v>54.790000000000006</v>
      </c>
    </row>
    <row r="11" spans="1:13" ht="15.75" customHeight="1">
      <c r="A11" s="38"/>
      <c r="B11" s="6" t="s">
        <v>17</v>
      </c>
      <c r="C11" s="4">
        <v>86.486999999999995</v>
      </c>
      <c r="D11" s="7">
        <v>2547.174</v>
      </c>
      <c r="E11" s="4">
        <v>347.25</v>
      </c>
      <c r="F11" s="4">
        <v>175.85400000000001</v>
      </c>
      <c r="G11" s="4">
        <v>192.596</v>
      </c>
      <c r="H11" s="4">
        <v>1059.691</v>
      </c>
      <c r="I11" s="4">
        <v>197.92</v>
      </c>
      <c r="J11" s="4">
        <v>152.68</v>
      </c>
      <c r="K11" s="4">
        <v>148.51400000000001</v>
      </c>
      <c r="L11" s="4">
        <v>9.3829999999999991</v>
      </c>
      <c r="M11" s="11">
        <f>SUM(C11:L11)</f>
        <v>4917.549</v>
      </c>
    </row>
    <row r="12" spans="1:13" ht="15.75" customHeight="1">
      <c r="A12" s="38"/>
      <c r="B12" s="6" t="s">
        <v>18</v>
      </c>
      <c r="C12" s="4">
        <v>2.1989999999999998</v>
      </c>
      <c r="D12" s="4">
        <v>1.1759999999999999</v>
      </c>
      <c r="E12" s="4">
        <v>11.534000000000001</v>
      </c>
      <c r="F12" s="4">
        <v>1.2689999999999999</v>
      </c>
      <c r="G12" s="4">
        <v>0.89400000000000002</v>
      </c>
      <c r="H12" s="4">
        <v>21.163</v>
      </c>
      <c r="I12" s="4">
        <v>1.5269999999999999</v>
      </c>
      <c r="J12" s="4">
        <v>0.185</v>
      </c>
      <c r="K12" s="4">
        <v>61.185000000000002</v>
      </c>
      <c r="L12" s="4">
        <v>5.52</v>
      </c>
      <c r="M12" s="11">
        <f t="shared" si="0"/>
        <v>106.652</v>
      </c>
    </row>
    <row r="13" spans="1:13" ht="15.75" customHeight="1">
      <c r="A13" s="38"/>
      <c r="B13" s="6" t="s">
        <v>19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11">
        <f t="shared" si="0"/>
        <v>0</v>
      </c>
    </row>
    <row r="14" spans="1:13" ht="15.75" customHeight="1">
      <c r="A14" s="38"/>
      <c r="B14" s="6" t="s">
        <v>20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11">
        <f t="shared" si="0"/>
        <v>0</v>
      </c>
    </row>
    <row r="15" spans="1:13" ht="15.75" customHeight="1">
      <c r="A15" s="38"/>
      <c r="B15" s="6" t="s">
        <v>21</v>
      </c>
      <c r="C15" s="4">
        <v>0</v>
      </c>
      <c r="D15" s="4">
        <v>0.05</v>
      </c>
      <c r="E15" s="4">
        <v>0.05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11.9</v>
      </c>
      <c r="L15" s="4">
        <v>1</v>
      </c>
      <c r="M15" s="11">
        <f t="shared" si="0"/>
        <v>13</v>
      </c>
    </row>
    <row r="16" spans="1:13" ht="15.75" customHeight="1">
      <c r="A16" s="38" t="s">
        <v>22</v>
      </c>
      <c r="B16" s="6" t="s">
        <v>15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1.38</v>
      </c>
      <c r="J16" s="4">
        <v>0</v>
      </c>
      <c r="K16" s="4">
        <v>20.63</v>
      </c>
      <c r="L16" s="4">
        <v>0</v>
      </c>
      <c r="M16" s="11">
        <f t="shared" si="0"/>
        <v>22.009999999999998</v>
      </c>
    </row>
    <row r="17" spans="1:13" ht="15.75" customHeight="1">
      <c r="A17" s="38"/>
      <c r="B17" s="6" t="s">
        <v>23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11">
        <f t="shared" si="0"/>
        <v>0</v>
      </c>
    </row>
    <row r="18" spans="1:13" ht="15.75" customHeight="1">
      <c r="A18" s="38"/>
      <c r="B18" s="6" t="s">
        <v>24</v>
      </c>
      <c r="C18" s="4">
        <v>0</v>
      </c>
      <c r="D18" s="4">
        <v>0</v>
      </c>
      <c r="E18" s="4">
        <v>0</v>
      </c>
      <c r="F18" s="4">
        <v>1</v>
      </c>
      <c r="G18" s="4">
        <v>0</v>
      </c>
      <c r="H18" s="4">
        <v>2</v>
      </c>
      <c r="I18" s="4">
        <v>0</v>
      </c>
      <c r="J18" s="4">
        <v>0</v>
      </c>
      <c r="K18" s="4">
        <v>0</v>
      </c>
      <c r="L18" s="4">
        <v>0</v>
      </c>
      <c r="M18" s="11">
        <f t="shared" si="0"/>
        <v>3</v>
      </c>
    </row>
    <row r="19" spans="1:13" ht="15.75" customHeight="1">
      <c r="A19" s="38" t="s">
        <v>25</v>
      </c>
      <c r="B19" s="6" t="s">
        <v>26</v>
      </c>
      <c r="C19" s="4">
        <v>0</v>
      </c>
      <c r="D19" s="4">
        <v>1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11">
        <f t="shared" si="0"/>
        <v>3</v>
      </c>
    </row>
    <row r="20" spans="1:13" ht="15.75" customHeight="1">
      <c r="A20" s="38"/>
      <c r="B20" s="6" t="s">
        <v>27</v>
      </c>
      <c r="C20" s="4">
        <v>1</v>
      </c>
      <c r="D20" s="4">
        <v>0</v>
      </c>
      <c r="E20" s="4">
        <v>0</v>
      </c>
      <c r="F20" s="4">
        <v>3</v>
      </c>
      <c r="G20" s="4">
        <v>1</v>
      </c>
      <c r="H20" s="4">
        <v>2</v>
      </c>
      <c r="I20" s="4">
        <v>1</v>
      </c>
      <c r="J20" s="4">
        <v>0</v>
      </c>
      <c r="K20" s="4">
        <v>1</v>
      </c>
      <c r="L20" s="4">
        <v>0</v>
      </c>
      <c r="M20" s="11">
        <f t="shared" si="0"/>
        <v>9</v>
      </c>
    </row>
    <row r="21" spans="1:13" ht="15.75" customHeight="1">
      <c r="A21" s="38"/>
      <c r="B21" s="6" t="s">
        <v>28</v>
      </c>
      <c r="C21" s="4">
        <v>59</v>
      </c>
      <c r="D21" s="4">
        <v>70</v>
      </c>
      <c r="E21" s="4">
        <v>67</v>
      </c>
      <c r="F21" s="4">
        <v>63</v>
      </c>
      <c r="G21" s="4">
        <v>96</v>
      </c>
      <c r="H21" s="4">
        <v>94</v>
      </c>
      <c r="I21" s="4">
        <v>34</v>
      </c>
      <c r="J21" s="4">
        <v>66</v>
      </c>
      <c r="K21" s="4">
        <v>38</v>
      </c>
      <c r="L21" s="4">
        <v>50</v>
      </c>
      <c r="M21" s="11">
        <f t="shared" si="0"/>
        <v>637</v>
      </c>
    </row>
    <row r="22" spans="1:13" ht="15.75" customHeight="1">
      <c r="A22" s="38"/>
      <c r="B22" s="6" t="s">
        <v>29</v>
      </c>
      <c r="C22" s="4">
        <v>77</v>
      </c>
      <c r="D22" s="4">
        <v>74</v>
      </c>
      <c r="E22" s="4">
        <v>51</v>
      </c>
      <c r="F22" s="4">
        <v>43</v>
      </c>
      <c r="G22" s="4">
        <v>62</v>
      </c>
      <c r="H22" s="4">
        <v>74</v>
      </c>
      <c r="I22" s="4">
        <v>45</v>
      </c>
      <c r="J22" s="4">
        <v>59</v>
      </c>
      <c r="K22" s="4">
        <v>21</v>
      </c>
      <c r="L22" s="4">
        <v>53</v>
      </c>
      <c r="M22" s="11">
        <f t="shared" si="0"/>
        <v>559</v>
      </c>
    </row>
    <row r="23" spans="1:13" ht="15.75" customHeight="1">
      <c r="A23" s="38"/>
      <c r="B23" s="6" t="s">
        <v>30</v>
      </c>
      <c r="C23" s="4">
        <v>1</v>
      </c>
      <c r="D23" s="4">
        <v>1</v>
      </c>
      <c r="E23" s="4">
        <v>0</v>
      </c>
      <c r="F23" s="4">
        <v>1</v>
      </c>
      <c r="G23" s="4">
        <v>0</v>
      </c>
      <c r="H23" s="4">
        <v>0</v>
      </c>
      <c r="I23" s="4">
        <v>1</v>
      </c>
      <c r="J23" s="4">
        <v>2</v>
      </c>
      <c r="K23" s="4">
        <v>0</v>
      </c>
      <c r="L23" s="4">
        <v>0</v>
      </c>
      <c r="M23" s="11">
        <f t="shared" si="0"/>
        <v>6</v>
      </c>
    </row>
    <row r="24" spans="1:13" ht="15.75" customHeight="1">
      <c r="A24" s="38"/>
      <c r="B24" s="6" t="s">
        <v>31</v>
      </c>
      <c r="C24" s="4">
        <v>1</v>
      </c>
      <c r="D24" s="4">
        <v>0</v>
      </c>
      <c r="E24" s="4">
        <v>0</v>
      </c>
      <c r="F24" s="4">
        <v>0</v>
      </c>
      <c r="G24" s="4">
        <v>1</v>
      </c>
      <c r="H24" s="4">
        <v>11</v>
      </c>
      <c r="I24" s="4">
        <v>0</v>
      </c>
      <c r="J24" s="4">
        <v>5</v>
      </c>
      <c r="K24" s="4">
        <v>0</v>
      </c>
      <c r="L24" s="4">
        <v>0</v>
      </c>
      <c r="M24" s="11">
        <f t="shared" si="0"/>
        <v>18</v>
      </c>
    </row>
    <row r="25" spans="1:13" ht="15.75" customHeight="1">
      <c r="A25" s="38"/>
      <c r="B25" s="5" t="s">
        <v>32</v>
      </c>
      <c r="C25" s="4">
        <v>13</v>
      </c>
      <c r="D25" s="4">
        <v>2</v>
      </c>
      <c r="E25" s="4">
        <v>0</v>
      </c>
      <c r="F25" s="4">
        <v>1</v>
      </c>
      <c r="G25" s="4">
        <v>19</v>
      </c>
      <c r="H25" s="4">
        <v>8</v>
      </c>
      <c r="I25" s="4">
        <v>2</v>
      </c>
      <c r="J25" s="4">
        <v>5</v>
      </c>
      <c r="K25" s="4">
        <v>4</v>
      </c>
      <c r="L25" s="4">
        <v>4</v>
      </c>
      <c r="M25" s="11">
        <f t="shared" si="0"/>
        <v>58</v>
      </c>
    </row>
    <row r="26" spans="1:13" ht="15.75" customHeight="1">
      <c r="A26" s="38"/>
      <c r="B26" s="5" t="s">
        <v>33</v>
      </c>
      <c r="C26" s="4">
        <v>236</v>
      </c>
      <c r="D26" s="4">
        <v>258</v>
      </c>
      <c r="E26" s="4">
        <v>192</v>
      </c>
      <c r="F26" s="4">
        <v>208</v>
      </c>
      <c r="G26" s="4">
        <v>448</v>
      </c>
      <c r="H26" s="4">
        <v>338</v>
      </c>
      <c r="I26" s="4">
        <v>152</v>
      </c>
      <c r="J26" s="4">
        <v>655</v>
      </c>
      <c r="K26" s="4">
        <v>126</v>
      </c>
      <c r="L26" s="4">
        <v>297</v>
      </c>
      <c r="M26" s="11">
        <f t="shared" si="0"/>
        <v>2910</v>
      </c>
    </row>
    <row r="27" spans="1:13" ht="15.75" customHeight="1">
      <c r="A27" s="38"/>
      <c r="B27" s="6" t="s">
        <v>34</v>
      </c>
      <c r="C27" s="4">
        <v>6535</v>
      </c>
      <c r="D27" s="4">
        <v>5769</v>
      </c>
      <c r="E27" s="4">
        <v>4163</v>
      </c>
      <c r="F27" s="4">
        <v>6044</v>
      </c>
      <c r="G27" s="4">
        <v>9026</v>
      </c>
      <c r="H27" s="4">
        <v>10861</v>
      </c>
      <c r="I27" s="4">
        <v>5071</v>
      </c>
      <c r="J27" s="4">
        <v>10241</v>
      </c>
      <c r="K27" s="4">
        <v>4311</v>
      </c>
      <c r="L27" s="4">
        <v>6681</v>
      </c>
      <c r="M27" s="11">
        <f t="shared" si="0"/>
        <v>68702</v>
      </c>
    </row>
    <row r="28" spans="1:13" ht="15.75" customHeight="1">
      <c r="A28" s="39" t="s">
        <v>35</v>
      </c>
      <c r="B28" s="39"/>
      <c r="C28" s="4">
        <v>0</v>
      </c>
      <c r="D28" s="4">
        <v>1</v>
      </c>
      <c r="E28" s="4">
        <v>0</v>
      </c>
      <c r="F28" s="4">
        <v>2</v>
      </c>
      <c r="G28" s="4">
        <v>1</v>
      </c>
      <c r="H28" s="4">
        <v>1</v>
      </c>
      <c r="I28" s="4">
        <v>1</v>
      </c>
      <c r="J28" s="4">
        <v>0</v>
      </c>
      <c r="K28" s="4">
        <v>0</v>
      </c>
      <c r="L28" s="4">
        <v>0</v>
      </c>
      <c r="M28" s="11">
        <f t="shared" si="0"/>
        <v>6</v>
      </c>
    </row>
    <row r="29" spans="1:13" ht="15.75" customHeight="1">
      <c r="A29" s="39" t="s">
        <v>36</v>
      </c>
      <c r="B29" s="39"/>
      <c r="C29" s="4">
        <v>61</v>
      </c>
      <c r="D29" s="4">
        <v>57</v>
      </c>
      <c r="E29" s="4">
        <v>29</v>
      </c>
      <c r="F29" s="4">
        <v>54</v>
      </c>
      <c r="G29" s="4">
        <v>74</v>
      </c>
      <c r="H29" s="4">
        <v>57</v>
      </c>
      <c r="I29" s="4">
        <v>38</v>
      </c>
      <c r="J29" s="4">
        <v>41</v>
      </c>
      <c r="K29" s="4">
        <v>31</v>
      </c>
      <c r="L29" s="4">
        <v>55</v>
      </c>
      <c r="M29" s="11">
        <f>SUM(C29:L29)</f>
        <v>497</v>
      </c>
    </row>
    <row r="30" spans="1:13" ht="15.75" customHeight="1">
      <c r="A30" s="39" t="s">
        <v>37</v>
      </c>
      <c r="B30" s="39"/>
      <c r="C30" s="4">
        <v>3</v>
      </c>
      <c r="D30" s="4">
        <v>12</v>
      </c>
      <c r="E30" s="4">
        <v>0</v>
      </c>
      <c r="F30" s="4">
        <v>0</v>
      </c>
      <c r="G30" s="4">
        <v>1</v>
      </c>
      <c r="H30" s="4">
        <v>1</v>
      </c>
      <c r="I30" s="4">
        <v>1</v>
      </c>
      <c r="J30" s="4"/>
      <c r="K30" s="4">
        <v>1</v>
      </c>
      <c r="L30" s="4">
        <v>0</v>
      </c>
      <c r="M30" s="11">
        <f t="shared" si="0"/>
        <v>19</v>
      </c>
    </row>
    <row r="31" spans="1:13" ht="15.75" customHeight="1">
      <c r="A31" s="39" t="s">
        <v>38</v>
      </c>
      <c r="B31" s="39"/>
      <c r="C31" s="4">
        <v>152</v>
      </c>
      <c r="D31" s="4">
        <v>151</v>
      </c>
      <c r="E31" s="4">
        <v>73</v>
      </c>
      <c r="F31" s="4">
        <v>120</v>
      </c>
      <c r="G31" s="4">
        <v>165</v>
      </c>
      <c r="H31" s="4">
        <v>166</v>
      </c>
      <c r="I31" s="4">
        <v>131</v>
      </c>
      <c r="J31" s="4">
        <v>75</v>
      </c>
      <c r="K31" s="4">
        <v>106</v>
      </c>
      <c r="L31" s="4">
        <v>103</v>
      </c>
      <c r="M31" s="11">
        <f t="shared" si="0"/>
        <v>1242</v>
      </c>
    </row>
    <row r="32" spans="1:13" ht="15.75" customHeight="1">
      <c r="A32" s="39" t="s">
        <v>39</v>
      </c>
      <c r="B32" s="39"/>
      <c r="C32" s="4">
        <v>0</v>
      </c>
      <c r="D32" s="4">
        <v>11</v>
      </c>
      <c r="E32" s="4">
        <v>0</v>
      </c>
      <c r="F32" s="4">
        <v>0</v>
      </c>
      <c r="G32" s="4">
        <v>0</v>
      </c>
      <c r="H32" s="4">
        <v>0</v>
      </c>
      <c r="I32" s="4">
        <v>44</v>
      </c>
      <c r="J32" s="4">
        <v>0</v>
      </c>
      <c r="K32" s="4">
        <v>4</v>
      </c>
      <c r="L32" s="4">
        <v>160</v>
      </c>
      <c r="M32" s="11">
        <f t="shared" si="0"/>
        <v>219</v>
      </c>
    </row>
    <row r="33" spans="1:13" ht="15.75" customHeight="1">
      <c r="A33" s="39" t="s">
        <v>40</v>
      </c>
      <c r="B33" s="39"/>
      <c r="C33" s="4">
        <v>8</v>
      </c>
      <c r="D33" s="4">
        <v>12</v>
      </c>
      <c r="E33" s="4">
        <v>5</v>
      </c>
      <c r="F33" s="4">
        <v>1</v>
      </c>
      <c r="G33" s="4">
        <v>9</v>
      </c>
      <c r="H33" s="4">
        <v>4</v>
      </c>
      <c r="I33" s="4">
        <v>3</v>
      </c>
      <c r="J33" s="4">
        <v>8</v>
      </c>
      <c r="K33" s="4">
        <v>7</v>
      </c>
      <c r="L33" s="4">
        <v>6</v>
      </c>
      <c r="M33" s="11">
        <f t="shared" si="0"/>
        <v>63</v>
      </c>
    </row>
    <row r="34" spans="1:13" ht="15.75" customHeight="1">
      <c r="A34" s="39" t="s">
        <v>41</v>
      </c>
      <c r="B34" s="39"/>
      <c r="C34" s="8">
        <v>6466</v>
      </c>
      <c r="D34" s="8">
        <v>38000</v>
      </c>
      <c r="E34" s="8">
        <v>12340</v>
      </c>
      <c r="F34" s="8">
        <v>31320</v>
      </c>
      <c r="G34" s="4">
        <v>81380</v>
      </c>
      <c r="H34" s="4">
        <v>119690</v>
      </c>
      <c r="I34" s="4">
        <v>18180</v>
      </c>
      <c r="J34" s="4">
        <v>1430</v>
      </c>
      <c r="K34" s="4">
        <v>46785</v>
      </c>
      <c r="L34" s="4">
        <v>27230</v>
      </c>
      <c r="M34" s="11">
        <f t="shared" si="0"/>
        <v>382821</v>
      </c>
    </row>
    <row r="35" spans="1:13" ht="15.75" customHeight="1">
      <c r="A35" s="39" t="s">
        <v>42</v>
      </c>
      <c r="B35" s="39"/>
      <c r="C35" s="4">
        <v>2</v>
      </c>
      <c r="D35" s="4">
        <v>11</v>
      </c>
      <c r="E35" s="4">
        <v>6</v>
      </c>
      <c r="F35" s="4">
        <v>8</v>
      </c>
      <c r="G35" s="4">
        <v>9</v>
      </c>
      <c r="H35" s="4">
        <v>10</v>
      </c>
      <c r="I35" s="4">
        <v>12</v>
      </c>
      <c r="J35" s="4">
        <v>5</v>
      </c>
      <c r="K35" s="4">
        <v>6</v>
      </c>
      <c r="L35" s="4">
        <v>11</v>
      </c>
      <c r="M35" s="11">
        <f t="shared" si="0"/>
        <v>80</v>
      </c>
    </row>
    <row r="36" spans="1:13" ht="15.75" customHeight="1">
      <c r="A36" s="39" t="s">
        <v>43</v>
      </c>
      <c r="B36" s="39"/>
      <c r="C36" s="4">
        <v>121</v>
      </c>
      <c r="D36" s="4">
        <v>99</v>
      </c>
      <c r="E36" s="4">
        <v>25</v>
      </c>
      <c r="F36" s="4">
        <v>125</v>
      </c>
      <c r="G36" s="4">
        <v>36</v>
      </c>
      <c r="H36" s="4">
        <v>72</v>
      </c>
      <c r="I36" s="4">
        <v>416</v>
      </c>
      <c r="J36" s="4">
        <v>10</v>
      </c>
      <c r="K36" s="4">
        <v>273</v>
      </c>
      <c r="L36" s="4">
        <v>39</v>
      </c>
      <c r="M36" s="11">
        <f t="shared" si="0"/>
        <v>1216</v>
      </c>
    </row>
    <row r="37" spans="1:13" ht="15.75" customHeight="1">
      <c r="A37" s="38" t="s">
        <v>44</v>
      </c>
      <c r="B37" s="6" t="s">
        <v>45</v>
      </c>
      <c r="C37" s="4">
        <v>7</v>
      </c>
      <c r="D37" s="4">
        <v>56</v>
      </c>
      <c r="E37" s="4">
        <v>0</v>
      </c>
      <c r="F37" s="4">
        <v>1</v>
      </c>
      <c r="G37" s="4">
        <v>6</v>
      </c>
      <c r="H37" s="4">
        <v>2</v>
      </c>
      <c r="I37" s="4">
        <v>0</v>
      </c>
      <c r="J37" s="4">
        <v>3</v>
      </c>
      <c r="K37" s="4">
        <v>1</v>
      </c>
      <c r="L37" s="4">
        <v>12</v>
      </c>
      <c r="M37" s="11">
        <f t="shared" si="0"/>
        <v>88</v>
      </c>
    </row>
    <row r="38" spans="1:13" ht="15.75" customHeight="1">
      <c r="A38" s="38"/>
      <c r="B38" s="6" t="s">
        <v>46</v>
      </c>
      <c r="C38" s="4">
        <v>6</v>
      </c>
      <c r="D38" s="4">
        <v>7</v>
      </c>
      <c r="E38" s="4">
        <v>4</v>
      </c>
      <c r="F38" s="4">
        <v>4</v>
      </c>
      <c r="G38" s="4">
        <v>2</v>
      </c>
      <c r="H38" s="4">
        <v>0</v>
      </c>
      <c r="I38" s="4">
        <v>0</v>
      </c>
      <c r="J38" s="4">
        <v>2</v>
      </c>
      <c r="K38" s="4">
        <v>1</v>
      </c>
      <c r="L38" s="4">
        <v>1</v>
      </c>
      <c r="M38" s="11">
        <f t="shared" si="0"/>
        <v>27</v>
      </c>
    </row>
    <row r="39" spans="1:13" ht="15.75" customHeight="1">
      <c r="A39" s="38"/>
      <c r="B39" s="6" t="s">
        <v>47</v>
      </c>
      <c r="C39" s="4">
        <v>8</v>
      </c>
      <c r="D39" s="4">
        <v>10</v>
      </c>
      <c r="E39" s="4">
        <v>7</v>
      </c>
      <c r="F39" s="4">
        <v>3</v>
      </c>
      <c r="G39" s="4">
        <v>18</v>
      </c>
      <c r="H39" s="4">
        <v>12</v>
      </c>
      <c r="I39" s="4">
        <v>2</v>
      </c>
      <c r="J39" s="4">
        <v>5</v>
      </c>
      <c r="K39" s="4">
        <v>4</v>
      </c>
      <c r="L39" s="4">
        <v>49</v>
      </c>
      <c r="M39" s="11">
        <f t="shared" si="0"/>
        <v>118</v>
      </c>
    </row>
    <row r="40" spans="1:13" ht="15.75" customHeight="1">
      <c r="A40" s="38"/>
      <c r="B40" s="6" t="s">
        <v>48</v>
      </c>
      <c r="C40" s="4">
        <v>8</v>
      </c>
      <c r="D40" s="4">
        <v>13</v>
      </c>
      <c r="E40" s="4">
        <v>0</v>
      </c>
      <c r="F40" s="4">
        <v>8</v>
      </c>
      <c r="G40" s="4">
        <v>11</v>
      </c>
      <c r="H40" s="4">
        <v>17</v>
      </c>
      <c r="I40" s="4">
        <v>0</v>
      </c>
      <c r="J40" s="4">
        <v>43</v>
      </c>
      <c r="K40" s="4">
        <v>1</v>
      </c>
      <c r="L40" s="4">
        <v>42</v>
      </c>
      <c r="M40" s="11">
        <f t="shared" si="0"/>
        <v>143</v>
      </c>
    </row>
    <row r="41" spans="1:13" ht="15.75" customHeight="1">
      <c r="A41" s="38"/>
      <c r="B41" s="6" t="s">
        <v>49</v>
      </c>
      <c r="C41" s="4">
        <v>5</v>
      </c>
      <c r="D41" s="4">
        <v>0</v>
      </c>
      <c r="E41" s="4">
        <v>0</v>
      </c>
      <c r="F41" s="4">
        <v>0</v>
      </c>
      <c r="G41" s="4">
        <v>2</v>
      </c>
      <c r="H41" s="4">
        <v>0</v>
      </c>
      <c r="I41" s="4">
        <v>0</v>
      </c>
      <c r="J41" s="4">
        <v>1</v>
      </c>
      <c r="K41" s="4">
        <v>0</v>
      </c>
      <c r="L41" s="4">
        <v>0</v>
      </c>
      <c r="M41" s="11">
        <f t="shared" si="0"/>
        <v>8</v>
      </c>
    </row>
    <row r="42" spans="1:13" ht="15.75" customHeight="1">
      <c r="A42" s="38"/>
      <c r="B42" s="6" t="s">
        <v>50</v>
      </c>
      <c r="C42" s="4">
        <v>4</v>
      </c>
      <c r="D42" s="4">
        <v>25</v>
      </c>
      <c r="E42" s="4">
        <v>9</v>
      </c>
      <c r="F42" s="4">
        <v>0</v>
      </c>
      <c r="G42" s="4">
        <v>2</v>
      </c>
      <c r="H42" s="4">
        <v>0</v>
      </c>
      <c r="I42" s="4">
        <v>7</v>
      </c>
      <c r="J42" s="4">
        <v>5</v>
      </c>
      <c r="K42" s="4">
        <v>0</v>
      </c>
      <c r="L42" s="4">
        <v>3</v>
      </c>
      <c r="M42" s="11">
        <f t="shared" si="0"/>
        <v>55</v>
      </c>
    </row>
    <row r="43" spans="1:13" ht="15.75" customHeight="1">
      <c r="A43" s="38"/>
      <c r="B43" s="6" t="s">
        <v>51</v>
      </c>
      <c r="C43" s="4">
        <v>0</v>
      </c>
      <c r="D43" s="4">
        <v>2</v>
      </c>
      <c r="E43" s="4">
        <v>0</v>
      </c>
      <c r="F43" s="4">
        <v>1</v>
      </c>
      <c r="G43" s="4">
        <v>2</v>
      </c>
      <c r="H43" s="4">
        <v>0</v>
      </c>
      <c r="I43" s="4">
        <v>1</v>
      </c>
      <c r="J43" s="4">
        <v>0</v>
      </c>
      <c r="K43" s="4">
        <v>0</v>
      </c>
      <c r="L43" s="4">
        <v>1</v>
      </c>
      <c r="M43" s="11">
        <f t="shared" si="0"/>
        <v>7</v>
      </c>
    </row>
    <row r="44" spans="1:13" ht="9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3" ht="34.5" customHeight="1">
      <c r="A45" s="32" t="s">
        <v>52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3" ht="17.2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3" ht="53.25" customHeight="1">
      <c r="A47" s="32" t="s">
        <v>53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</row>
    <row r="48" spans="1:13" ht="1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30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</sheetData>
  <mergeCells count="23">
    <mergeCell ref="A31:B31"/>
    <mergeCell ref="A32:B32"/>
    <mergeCell ref="A1:L1"/>
    <mergeCell ref="A3:L3"/>
    <mergeCell ref="A4:L4"/>
    <mergeCell ref="C6:F6"/>
    <mergeCell ref="G6:L6"/>
    <mergeCell ref="M6:M7"/>
    <mergeCell ref="A6:B7"/>
    <mergeCell ref="A47:L47"/>
    <mergeCell ref="A8:A9"/>
    <mergeCell ref="A10:A15"/>
    <mergeCell ref="A16:A18"/>
    <mergeCell ref="A19:A27"/>
    <mergeCell ref="A37:A43"/>
    <mergeCell ref="A33:B33"/>
    <mergeCell ref="A34:B34"/>
    <mergeCell ref="A35:B35"/>
    <mergeCell ref="A36:B36"/>
    <mergeCell ref="A45:L45"/>
    <mergeCell ref="A28:B28"/>
    <mergeCell ref="A29:B29"/>
    <mergeCell ref="A30:B30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ACTUALIZADOS</vt:lpstr>
      <vt:lpstr>resultados acumulados</vt:lpstr>
      <vt:lpstr>Hoja2</vt:lpstr>
      <vt:lpstr>ACTUALIZADOS!Área_de_impresión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estadisticasS-3@outlook.com</dc:creator>
  <cp:lastModifiedBy>estadisticasS-3@outlook.com</cp:lastModifiedBy>
  <cp:lastPrinted>2021-07-02T14:33:32Z</cp:lastPrinted>
  <dcterms:created xsi:type="dcterms:W3CDTF">2021-06-02T05:17:00Z</dcterms:created>
  <dcterms:modified xsi:type="dcterms:W3CDTF">2022-03-05T21:02:11Z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2058-11.2.0.10114</vt:lpwstr>
  </property>
</Properties>
</file>