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angelicangeles/Desktop/2022/Anexos/"/>
    </mc:Choice>
  </mc:AlternateContent>
  <xr:revisionPtr revIDLastSave="0" documentId="13_ncr:1_{4DC27AAC-05E9-5344-8D40-589EC9E8848A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ABRIL 2022" sheetId="1" r:id="rId1"/>
  </sheets>
  <definedNames>
    <definedName name="_xlnm.Print_Area" localSheetId="0">'ABRIL 2022'!$A$1:$C$54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B51" i="1"/>
  <c r="B16" i="1"/>
  <c r="C51" i="1" l="1"/>
</calcChain>
</file>

<file path=xl/sharedStrings.xml><?xml version="1.0" encoding="utf-8"?>
<sst xmlns="http://schemas.openxmlformats.org/spreadsheetml/2006/main" count="58" uniqueCount="58">
  <si>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</si>
  <si>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</si>
  <si>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</si>
  <si>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</si>
  <si>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</si>
  <si>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</si>
  <si>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</si>
  <si>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</si>
  <si>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</si>
  <si>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</si>
  <si>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</si>
  <si>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</si>
  <si>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</si>
  <si>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</si>
  <si>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</si>
  <si>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</si>
  <si>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</si>
  <si>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</si>
  <si>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</si>
  <si>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</si>
  <si>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</si>
  <si>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</si>
  <si>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</si>
  <si>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</si>
  <si>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</si>
  <si>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</si>
  <si>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</si>
  <si>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</si>
  <si>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</si>
  <si>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</si>
  <si>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</si>
  <si>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</si>
  <si>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</si>
  <si>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CENTRO NACIONAL PARA LA SALUD DE LA INFANCIA Y LA ADOLESCENCIA</t>
  </si>
  <si>
    <t>PRECIO UNITARIO</t>
  </si>
  <si>
    <t>VACUNA</t>
  </si>
  <si>
    <t>NÚMERO DE CONTRATO</t>
  </si>
  <si>
    <t>IMPORTE</t>
  </si>
  <si>
    <t>IMPORTE TOTAL DEL CONTRATO</t>
  </si>
  <si>
    <t>CLAVE DE CUADRO BÁSICO Y DIFERENCIAL</t>
  </si>
  <si>
    <t xml:space="preserve">GRUPO (020) VACUNAS DISTRIBUIDAS Y ENTREGADAS A LAS ENTIDADES FEDERATIVAS </t>
  </si>
  <si>
    <t>DESCRIPCIÓN</t>
  </si>
  <si>
    <t>Totales:</t>
  </si>
  <si>
    <t xml:space="preserve">NÚMERO DE PIEZAS </t>
  </si>
  <si>
    <t>NÚMERO DE PROCEDIMIENTO</t>
  </si>
  <si>
    <t>PRESUPUESTO (Federal/Estatal)</t>
  </si>
  <si>
    <t>PROCEDIMIENTO DE COMPRA 
(Licitación, Adjudicación Directa o Invitación Restringida)</t>
  </si>
  <si>
    <t>ABRIL DE 2022</t>
  </si>
  <si>
    <t>Adjudicación Directa</t>
  </si>
  <si>
    <t>No aplica</t>
  </si>
  <si>
    <t>Federal</t>
  </si>
  <si>
    <t>Laboratorios de Biológicos y Reactivos de México, S. A. de C. V.</t>
  </si>
  <si>
    <t>CENSIA-0030AD/2017</t>
  </si>
  <si>
    <t>Hexavalente</t>
  </si>
  <si>
    <t>Vacuna Hexavalente
Vacuna contra Difteria, Tos Ferina, Tétanos, Hepaitis B, Poliomielitis y Haemophilus Influenzae Tipo B. 
Suspensión Inyectable.
Cada frasco ámpula con 0.5 ml contiene:
Toxoide Diftérico no menos de 20 UI. 
Toxoide Tetánico no menos de 40 UI. 
Toxoide pertussis 25 µg.
Hemaglutinina filamentosa 25 µg,
Poliovirus tipo 1 inactivado (Mahoney) 40 U. 
Poliovirus tipo 2 inactivado (MEF1) 8 U. 
Poliovirus tipo 3 inactivado (Saukett) 32 U. 
Antígeno de superficie del virus de la Hepatitis B 10 µg.
Polisacárido capsular de Haemophilus influenzae tipo b 12 µg.
Conjugado a la proteina tetánica 22-36 µg.
Envase con 10 frascos ámpula con 1 dosis de 0.5 ml cada uno. Inmunización contra: Difteria, Tos ferina, Tétanos, Hepatitis B, Poliomielitis I, II y III, Haemophilus influenzae tipo B.</t>
  </si>
  <si>
    <t>020.000.6135.00</t>
  </si>
  <si>
    <t>PROVEEDOR o DISTRIBUIDOR</t>
  </si>
  <si>
    <t>TOTAL PIEZAS CONTRATADAS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</si>
</sst>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80A]* #,##0.00_-;\-[$$-80A]* #,##0.00_-;_-[$$-80A]* &quot;-&quot;??_-;_-@_-"/>
    <numFmt numFmtId="165" formatCode="&quot;$&quot;#,##0.00"/>
    <numFmt numFmtId="166" formatCode="&quot;$&quot;#,##0.000;[Red]\-&quot;$&quot;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3" fontId="0" fillId="2" borderId="9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/>
    </xf>
    <xf numFmtId="0" fontId="0" fillId="2" borderId="11" xfId="0" applyFill="1" applyBorder="1" applyAlignment="1">
      <alignment vertical="center"/>
    </xf>
    <xf numFmtId="3" fontId="0" fillId="2" borderId="6" xfId="0" applyNumberFormat="1" applyFill="1" applyBorder="1" applyAlignment="1">
      <alignment horizontal="right" vertical="center"/>
    </xf>
    <xf numFmtId="165" fontId="0" fillId="2" borderId="7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6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zoomScale="90" zoomScaleNormal="90" workbookViewId="0">
      <selection activeCell="F12" sqref="F12"/>
    </sheetView>
  </sheetViews>
  <sheetFormatPr baseColWidth="10" defaultColWidth="9.1640625" defaultRowHeight="24" customHeight="1" x14ac:dyDescent="0.2"/>
  <cols>
    <col min="1" max="1" width="48.1640625" style="2" customWidth="1"/>
    <col min="2" max="2" width="26.33203125" style="2" customWidth="1"/>
    <col min="3" max="3" width="30.33203125" style="2" customWidth="1"/>
    <col min="4" max="16384" width="9.1640625" style="2"/>
  </cols>
  <sheetData>
    <row r="1" spans="1:3" ht="24" customHeight="1" x14ac:dyDescent="0.2">
      <c r="A1" s="6" t="s">
        <v>33</v>
      </c>
    </row>
    <row r="2" spans="1:3" ht="24" customHeight="1" x14ac:dyDescent="0.2">
      <c r="A2" s="6" t="s">
        <v>40</v>
      </c>
    </row>
    <row r="3" spans="1:3" ht="24" customHeight="1" x14ac:dyDescent="0.2">
      <c r="A3" s="6" t="s">
        <v>47</v>
      </c>
    </row>
    <row r="4" spans="1:3" ht="19" x14ac:dyDescent="0.2">
      <c r="A4" s="30"/>
      <c r="B4" s="30"/>
      <c r="C4" s="30"/>
    </row>
    <row r="5" spans="1:3" ht="24" customHeight="1" thickBot="1" x14ac:dyDescent="0.25">
      <c r="A5" s="1"/>
    </row>
    <row r="6" spans="1:3" s="21" customFormat="1" ht="55.75" customHeight="1" thickTop="1" thickBot="1" x14ac:dyDescent="0.25">
      <c r="A6" s="19" t="s">
        <v>46</v>
      </c>
      <c r="B6" s="31" t="s">
        <v>48</v>
      </c>
      <c r="C6" s="32"/>
    </row>
    <row r="7" spans="1:3" s="21" customFormat="1" ht="33.5" customHeight="1" thickTop="1" thickBot="1" x14ac:dyDescent="0.25">
      <c r="A7" s="19" t="s">
        <v>44</v>
      </c>
      <c r="B7" s="31" t="s">
        <v>49</v>
      </c>
      <c r="C7" s="32"/>
    </row>
    <row r="8" spans="1:3" s="21" customFormat="1" ht="36" customHeight="1" thickTop="1" thickBot="1" x14ac:dyDescent="0.25">
      <c r="A8" s="19" t="s">
        <v>45</v>
      </c>
      <c r="B8" s="31" t="s">
        <v>50</v>
      </c>
      <c r="C8" s="32"/>
    </row>
    <row r="9" spans="1:3" s="21" customFormat="1" ht="32.5" customHeight="1" thickTop="1" thickBot="1" x14ac:dyDescent="0.25">
      <c r="A9" s="19" t="s">
        <v>56</v>
      </c>
      <c r="B9" s="33" t="s">
        <v>51</v>
      </c>
      <c r="C9" s="34"/>
    </row>
    <row r="10" spans="1:3" s="21" customFormat="1" ht="22.75" customHeight="1" thickTop="1" thickBot="1" x14ac:dyDescent="0.25">
      <c r="A10" s="18" t="s">
        <v>36</v>
      </c>
      <c r="B10" s="41" t="s">
        <v>52</v>
      </c>
      <c r="C10" s="32"/>
    </row>
    <row r="11" spans="1:3" s="21" customFormat="1" ht="22.25" customHeight="1" thickTop="1" thickBot="1" x14ac:dyDescent="0.25">
      <c r="A11" s="18" t="s">
        <v>35</v>
      </c>
      <c r="B11" s="33" t="s">
        <v>53</v>
      </c>
      <c r="C11" s="34"/>
    </row>
    <row r="12" spans="1:3" s="21" customFormat="1" ht="303.5" customHeight="1" thickTop="1" thickBot="1" x14ac:dyDescent="0.25">
      <c r="A12" s="18" t="s">
        <v>41</v>
      </c>
      <c r="B12" s="33" t="s">
        <v>54</v>
      </c>
      <c r="C12" s="34"/>
    </row>
    <row r="13" spans="1:3" s="21" customFormat="1" ht="28.75" customHeight="1" thickTop="1" thickBot="1" x14ac:dyDescent="0.25">
      <c r="A13" s="19" t="s">
        <v>39</v>
      </c>
      <c r="B13" s="42" t="s">
        <v>55</v>
      </c>
      <c r="C13" s="43"/>
    </row>
    <row r="14" spans="1:3" s="21" customFormat="1" ht="24" customHeight="1" thickTop="1" thickBot="1" x14ac:dyDescent="0.25">
      <c r="A14" s="19" t="s">
        <v>57</v>
      </c>
      <c r="B14" s="35">
        <v>1533000</v>
      </c>
      <c r="C14" s="36"/>
    </row>
    <row r="15" spans="1:3" s="21" customFormat="1" ht="24" customHeight="1" thickTop="1" thickBot="1" x14ac:dyDescent="0.25">
      <c r="A15" s="18" t="s">
        <v>34</v>
      </c>
      <c r="B15" s="37">
        <v>273.45699999999999</v>
      </c>
      <c r="C15" s="38"/>
    </row>
    <row r="16" spans="1:3" s="23" customFormat="1" ht="24" customHeight="1" thickTop="1" thickBot="1" x14ac:dyDescent="0.25">
      <c r="A16" s="18" t="s">
        <v>38</v>
      </c>
      <c r="B16" s="39">
        <f>B14*B15</f>
        <v>419209581</v>
      </c>
      <c r="C16" s="40"/>
    </row>
    <row r="17" spans="1:3" s="21" customFormat="1" ht="10.5" customHeight="1" thickTop="1" thickBot="1" x14ac:dyDescent="0.25">
      <c r="A17" s="20"/>
    </row>
    <row r="18" spans="1:3" s="21" customFormat="1" ht="41.25" customHeight="1" thickTop="1" thickBot="1" x14ac:dyDescent="0.25">
      <c r="A18" s="16" t="s">
        <v>32</v>
      </c>
      <c r="B18" s="22" t="s">
        <v>43</v>
      </c>
      <c r="C18" s="22" t="s">
        <v>37</v>
      </c>
    </row>
    <row r="19" spans="1:3" s="21" customFormat="1" ht="33" customHeight="1" thickTop="1" x14ac:dyDescent="0.2">
      <c r="A19" s="24" t="s">
        <v>0</v>
      </c>
      <c r="B19" s="25">
        <v>6060</v>
      </c>
      <c r="C19" s="26">
        <f>B19*273.457</f>
        <v>1657149.42</v>
      </c>
    </row>
    <row r="20" spans="1:3" s="21" customFormat="1" ht="35.25" customHeight="1" x14ac:dyDescent="0.2">
      <c r="A20" s="27" t="s">
        <v>1</v>
      </c>
      <c r="B20" s="5">
        <v>15370</v>
      </c>
      <c r="C20" s="28">
        <f t="shared" ref="C20:C50" si="0">B20*273.457</f>
        <v>4203034.09</v>
      </c>
    </row>
    <row r="21" spans="1:3" ht="37.5" customHeight="1" x14ac:dyDescent="0.2">
      <c r="A21" s="12" t="s">
        <v>2</v>
      </c>
      <c r="B21" s="4">
        <v>3690</v>
      </c>
      <c r="C21" s="9">
        <f t="shared" si="0"/>
        <v>1009056.33</v>
      </c>
    </row>
    <row r="22" spans="1:3" ht="24" customHeight="1" x14ac:dyDescent="0.2">
      <c r="A22" s="12" t="s">
        <v>3</v>
      </c>
      <c r="B22" s="4">
        <v>6370</v>
      </c>
      <c r="C22" s="9">
        <f t="shared" si="0"/>
        <v>1741921.0899999999</v>
      </c>
    </row>
    <row r="23" spans="1:3" ht="24" customHeight="1" x14ac:dyDescent="0.2">
      <c r="A23" s="12" t="s">
        <v>4</v>
      </c>
      <c r="B23" s="3">
        <v>13660</v>
      </c>
      <c r="C23" s="9">
        <f t="shared" si="0"/>
        <v>3735422.62</v>
      </c>
    </row>
    <row r="24" spans="1:3" ht="24" customHeight="1" x14ac:dyDescent="0.2">
      <c r="A24" s="12" t="s">
        <v>5</v>
      </c>
      <c r="B24" s="3">
        <v>3430</v>
      </c>
      <c r="C24" s="9">
        <f t="shared" si="0"/>
        <v>937957.51</v>
      </c>
    </row>
    <row r="25" spans="1:3" ht="24" customHeight="1" x14ac:dyDescent="0.2">
      <c r="A25" s="12" t="s">
        <v>6</v>
      </c>
      <c r="B25" s="3">
        <v>32780</v>
      </c>
      <c r="C25" s="9">
        <f t="shared" si="0"/>
        <v>8963920.459999999</v>
      </c>
    </row>
    <row r="26" spans="1:3" ht="24" customHeight="1" x14ac:dyDescent="0.2">
      <c r="A26" s="12" t="s">
        <v>7</v>
      </c>
      <c r="B26" s="4">
        <v>21130</v>
      </c>
      <c r="C26" s="9">
        <f t="shared" si="0"/>
        <v>5778146.4100000001</v>
      </c>
    </row>
    <row r="27" spans="1:3" ht="24" customHeight="1" x14ac:dyDescent="0.2">
      <c r="A27" s="12" t="s">
        <v>8</v>
      </c>
      <c r="B27" s="4">
        <v>36630</v>
      </c>
      <c r="C27" s="9">
        <f t="shared" si="0"/>
        <v>10016729.91</v>
      </c>
    </row>
    <row r="28" spans="1:3" ht="24" customHeight="1" x14ac:dyDescent="0.2">
      <c r="A28" s="12" t="s">
        <v>9</v>
      </c>
      <c r="B28" s="3">
        <v>9720</v>
      </c>
      <c r="C28" s="9">
        <f t="shared" si="0"/>
        <v>2658002.04</v>
      </c>
    </row>
    <row r="29" spans="1:3" ht="24" customHeight="1" x14ac:dyDescent="0.2">
      <c r="A29" s="12" t="s">
        <v>10</v>
      </c>
      <c r="B29" s="3">
        <v>46660</v>
      </c>
      <c r="C29" s="9">
        <f t="shared" si="0"/>
        <v>12759503.619999999</v>
      </c>
    </row>
    <row r="30" spans="1:3" ht="24" customHeight="1" x14ac:dyDescent="0.2">
      <c r="A30" s="12" t="s">
        <v>11</v>
      </c>
      <c r="B30" s="3">
        <v>31310</v>
      </c>
      <c r="C30" s="9">
        <f t="shared" si="0"/>
        <v>8561938.6699999999</v>
      </c>
    </row>
    <row r="31" spans="1:3" ht="24" customHeight="1" x14ac:dyDescent="0.2">
      <c r="A31" s="12" t="s">
        <v>12</v>
      </c>
      <c r="B31" s="3">
        <v>18870</v>
      </c>
      <c r="C31" s="9">
        <f t="shared" si="0"/>
        <v>5160133.59</v>
      </c>
    </row>
    <row r="32" spans="1:3" ht="24" customHeight="1" x14ac:dyDescent="0.2">
      <c r="A32" s="12" t="s">
        <v>13</v>
      </c>
      <c r="B32" s="3">
        <v>54770</v>
      </c>
      <c r="C32" s="9">
        <f t="shared" si="0"/>
        <v>14977239.889999999</v>
      </c>
    </row>
    <row r="33" spans="1:7" ht="24" customHeight="1" x14ac:dyDescent="0.2">
      <c r="A33" s="12" t="s">
        <v>14</v>
      </c>
      <c r="B33" s="3">
        <v>119150</v>
      </c>
      <c r="C33" s="9">
        <f t="shared" si="0"/>
        <v>32582401.550000001</v>
      </c>
    </row>
    <row r="34" spans="1:7" ht="24" customHeight="1" x14ac:dyDescent="0.2">
      <c r="A34" s="12" t="s">
        <v>15</v>
      </c>
      <c r="B34" s="3">
        <v>31540</v>
      </c>
      <c r="C34" s="9">
        <f t="shared" si="0"/>
        <v>8624833.7799999993</v>
      </c>
    </row>
    <row r="35" spans="1:7" ht="24" customHeight="1" x14ac:dyDescent="0.2">
      <c r="A35" s="12" t="s">
        <v>16</v>
      </c>
      <c r="B35" s="3">
        <v>13170</v>
      </c>
      <c r="C35" s="9">
        <f t="shared" si="0"/>
        <v>3601428.69</v>
      </c>
    </row>
    <row r="36" spans="1:7" ht="24" customHeight="1" x14ac:dyDescent="0.2">
      <c r="A36" s="12" t="s">
        <v>17</v>
      </c>
      <c r="B36" s="3">
        <v>7230</v>
      </c>
      <c r="C36" s="9">
        <f t="shared" si="0"/>
        <v>1977094.1099999999</v>
      </c>
    </row>
    <row r="37" spans="1:7" ht="24" customHeight="1" x14ac:dyDescent="0.2">
      <c r="A37" s="12" t="s">
        <v>18</v>
      </c>
      <c r="B37" s="3">
        <v>29380</v>
      </c>
      <c r="C37" s="9">
        <f t="shared" si="0"/>
        <v>8034166.6600000001</v>
      </c>
    </row>
    <row r="38" spans="1:7" ht="24" customHeight="1" x14ac:dyDescent="0.2">
      <c r="A38" s="12" t="s">
        <v>19</v>
      </c>
      <c r="B38" s="3">
        <v>26100</v>
      </c>
      <c r="C38" s="9">
        <f t="shared" si="0"/>
        <v>7137227.7000000002</v>
      </c>
    </row>
    <row r="39" spans="1:7" ht="24" customHeight="1" x14ac:dyDescent="0.2">
      <c r="A39" s="12" t="s">
        <v>20</v>
      </c>
      <c r="B39" s="3">
        <v>50960</v>
      </c>
      <c r="C39" s="9">
        <f t="shared" si="0"/>
        <v>13935368.719999999</v>
      </c>
    </row>
    <row r="40" spans="1:7" ht="24" customHeight="1" x14ac:dyDescent="0.2">
      <c r="A40" s="12" t="s">
        <v>21</v>
      </c>
      <c r="B40" s="5">
        <v>14520</v>
      </c>
      <c r="C40" s="9">
        <f t="shared" si="0"/>
        <v>3970595.64</v>
      </c>
    </row>
    <row r="41" spans="1:7" ht="24" customHeight="1" x14ac:dyDescent="0.2">
      <c r="A41" s="12" t="s">
        <v>22</v>
      </c>
      <c r="B41" s="3">
        <v>9970</v>
      </c>
      <c r="C41" s="9">
        <f t="shared" si="0"/>
        <v>2726366.29</v>
      </c>
      <c r="G41" s="21"/>
    </row>
    <row r="42" spans="1:7" ht="24" customHeight="1" x14ac:dyDescent="0.2">
      <c r="A42" s="12" t="s">
        <v>23</v>
      </c>
      <c r="B42" s="5">
        <v>15700</v>
      </c>
      <c r="C42" s="9">
        <f t="shared" si="0"/>
        <v>4293274.8999999994</v>
      </c>
    </row>
    <row r="43" spans="1:7" ht="24" customHeight="1" x14ac:dyDescent="0.2">
      <c r="A43" s="12" t="s">
        <v>24</v>
      </c>
      <c r="B43" s="5">
        <v>14920</v>
      </c>
      <c r="C43" s="9">
        <f t="shared" si="0"/>
        <v>4079978.44</v>
      </c>
    </row>
    <row r="44" spans="1:7" ht="24" customHeight="1" x14ac:dyDescent="0.2">
      <c r="A44" s="12" t="s">
        <v>25</v>
      </c>
      <c r="B44" s="5">
        <v>16660</v>
      </c>
      <c r="C44" s="9">
        <f t="shared" si="0"/>
        <v>4555793.62</v>
      </c>
    </row>
    <row r="45" spans="1:7" ht="24" customHeight="1" x14ac:dyDescent="0.2">
      <c r="A45" s="12" t="s">
        <v>26</v>
      </c>
      <c r="B45" s="5">
        <v>22020</v>
      </c>
      <c r="C45" s="9">
        <f t="shared" si="0"/>
        <v>6021523.1399999997</v>
      </c>
    </row>
    <row r="46" spans="1:7" ht="24" customHeight="1" x14ac:dyDescent="0.2">
      <c r="A46" s="12" t="s">
        <v>27</v>
      </c>
      <c r="B46" s="5">
        <v>20250</v>
      </c>
      <c r="C46" s="9">
        <f t="shared" si="0"/>
        <v>5537504.25</v>
      </c>
    </row>
    <row r="47" spans="1:7" ht="24" customHeight="1" x14ac:dyDescent="0.2">
      <c r="A47" s="12" t="s">
        <v>28</v>
      </c>
      <c r="B47" s="5">
        <v>11400</v>
      </c>
      <c r="C47" s="9">
        <f t="shared" si="0"/>
        <v>3117409.8</v>
      </c>
    </row>
    <row r="48" spans="1:7" ht="24" customHeight="1" x14ac:dyDescent="0.2">
      <c r="A48" s="12" t="s">
        <v>29</v>
      </c>
      <c r="B48" s="5">
        <v>44710</v>
      </c>
      <c r="C48" s="9">
        <f t="shared" si="0"/>
        <v>12226262.469999999</v>
      </c>
    </row>
    <row r="49" spans="1:3" ht="24" customHeight="1" x14ac:dyDescent="0.2">
      <c r="A49" s="12" t="s">
        <v>30</v>
      </c>
      <c r="B49" s="5">
        <v>9480</v>
      </c>
      <c r="C49" s="9">
        <f t="shared" si="0"/>
        <v>2592372.36</v>
      </c>
    </row>
    <row r="50" spans="1:3" ht="24" customHeight="1" thickBot="1" x14ac:dyDescent="0.25">
      <c r="A50" s="17" t="s">
        <v>31</v>
      </c>
      <c r="B50" s="11">
        <v>8890</v>
      </c>
      <c r="C50" s="10">
        <f t="shared" si="0"/>
        <v>2431032.73</v>
      </c>
    </row>
    <row r="51" spans="1:3" ht="24" customHeight="1" thickTop="1" x14ac:dyDescent="0.2">
      <c r="A51" s="13" t="s">
        <v>42</v>
      </c>
      <c r="B51" s="7">
        <f>SUM(B19:B50)</f>
        <v>766500</v>
      </c>
      <c r="C51" s="8">
        <f>SUM(C19:C50)</f>
        <v>209604790.49999997</v>
      </c>
    </row>
    <row r="52" spans="1:3" ht="24" customHeight="1" x14ac:dyDescent="0.2">
      <c r="A52" s="13"/>
      <c r="B52" s="14"/>
      <c r="C52" s="15"/>
    </row>
    <row r="53" spans="1:3" ht="15" x14ac:dyDescent="0.2">
      <c r="A53" s="29"/>
      <c r="B53" s="29"/>
      <c r="C53" s="29"/>
    </row>
  </sheetData>
  <mergeCells count="13">
    <mergeCell ref="A53:C53"/>
    <mergeCell ref="A4:C4"/>
    <mergeCell ref="B6:C6"/>
    <mergeCell ref="B7:C7"/>
    <mergeCell ref="B8:C8"/>
    <mergeCell ref="B9:C9"/>
    <mergeCell ref="B14:C14"/>
    <mergeCell ref="B15:C15"/>
    <mergeCell ref="B16:C16"/>
    <mergeCell ref="B11:C11"/>
    <mergeCell ref="B12:C12"/>
    <mergeCell ref="B10:C10"/>
    <mergeCell ref="B13:C13"/>
  </mergeCells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Microsoft Office User</cp:lastModifiedBy>
  <cp:lastPrinted>2021-12-03T00:26:24Z</cp:lastPrinted>
  <dcterms:created xsi:type="dcterms:W3CDTF">2015-06-05T18:19:34Z</dcterms:created>
  <dcterms:modified xsi:type="dcterms:W3CDTF">2022-05-10T19:27:57Z</dcterms:modified>
</cp:coreProperties>
</file>