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UNOPS 2021" sheetId="1" r:id="rId1"/>
    <sheet name="CONSOLIDADA 2021" sheetId="2" r:id="rId2"/>
  </sheets>
  <definedNames>
    <definedName name="_xlnm.Print_Titles" localSheetId="1">'CONSOLIDADA 2021'!$5:$5</definedName>
    <definedName name="_xlnm._FilterDatabase" localSheetId="1">'CONSOLIDADA 2021'!$A$6:$H$8</definedName>
    <definedName name="_xlnm._FilterDatabase" localSheetId="0">'UNOPS 2021'!$A$5:$X$8</definedName>
    <definedName name="_xlnm.Criteria" localSheetId="1">#N/A</definedName>
    <definedName name="_xlnm.Print_Titles" localSheetId="1">'CONSOLIDADA 2021'!$5:$5</definedName>
    <definedName name="_xlnm._FilterDatabase_1">'UNOPS 2021'!$A$5:$X$8</definedName>
    <definedName name="_xlnm._FilterDatabase_1_1">'CONSOLIDADA 2021'!$A$6:$H$8</definedName>
  </definedNames>
  <calcPr fullCalcOnLoad="1"/>
</workbook>
</file>

<file path=xl/sharedStrings.xml><?xml version="1.0" encoding="utf-8"?>
<sst xmlns="http://schemas.openxmlformats.org/spreadsheetml/2006/main" count="90" uniqueCount="65">
  <si>
    <t>COMPRAS UNOPS</t>
  </si>
  <si>
    <t>ABRIL A JUNIO 2021</t>
  </si>
  <si>
    <t>#</t>
  </si>
  <si>
    <t>INSTITUCION</t>
  </si>
  <si>
    <t>CVE_ENT</t>
  </si>
  <si>
    <t>ENTIDAD</t>
  </si>
  <si>
    <t>CLUES Solicitante</t>
  </si>
  <si>
    <t>PROVEEDOR</t>
  </si>
  <si>
    <t>CLAVE INSUMO</t>
  </si>
  <si>
    <t>DESCRIPCION</t>
  </si>
  <si>
    <t>NUMERO CONTRATO</t>
  </si>
  <si>
    <t>REMISION-PROVEEDOR</t>
  </si>
  <si>
    <t>PROCESO DE ADQUISICION</t>
  </si>
  <si>
    <t>NUMERO ENTRADA</t>
  </si>
  <si>
    <t>FECHA ENTRADA</t>
  </si>
  <si>
    <t>ORDEN DE REPOSICION</t>
  </si>
  <si>
    <t>CANTIDAD RECIBIDA</t>
  </si>
  <si>
    <t>REMISION</t>
  </si>
  <si>
    <t>REMISION-UNOPS</t>
  </si>
  <si>
    <t>TOTAL DE ENTRADAS</t>
  </si>
  <si>
    <t>PRECIO UNITARIO</t>
  </si>
  <si>
    <t>IMPORTE</t>
  </si>
  <si>
    <t>CCINSHAE</t>
  </si>
  <si>
    <t>31</t>
  </si>
  <si>
    <t>YUCATÁN</t>
  </si>
  <si>
    <t>YNSSA013423</t>
  </si>
  <si>
    <t>ASOFARMA DE MEXICO, S.A. DE C.V.</t>
  </si>
  <si>
    <t>010.000.3047.00</t>
  </si>
  <si>
    <t>Tamoxifeno. Tableta Cada Tableta contiene: Citrato de tamoxifeno equivalente a 20 mg de tamoxifeno Envase con 14 Tabletas.</t>
  </si>
  <si>
    <t>UNOPS/MX/EPP/32-2020</t>
  </si>
  <si>
    <t>PO/3126718/OR/029</t>
  </si>
  <si>
    <t>S/F</t>
  </si>
  <si>
    <t>PO/3126718/OR/051</t>
  </si>
  <si>
    <t>ASTRAZENECA, S.A. DE C.V.</t>
  </si>
  <si>
    <t>010.000.3049.00</t>
  </si>
  <si>
    <t>Goserelina. Implante de Liberación Prolongada Cada Implante contiene: Acetato de goserelina equivalente a 10.8 mg de goserelina. Envase con una jeringa que contiene un Implante cilíndrico estéril.</t>
  </si>
  <si>
    <t>PO/3126718/OR/037</t>
  </si>
  <si>
    <t>PO/3126718/OR/017</t>
  </si>
  <si>
    <t>MERCK BIOPHARMA DISTRIBUCION, S.A. DE C.V.</t>
  </si>
  <si>
    <t>010.000.5475.01</t>
  </si>
  <si>
    <t>Cetuximab. Solución Inyectable. Cada frasco ámpula contiene: Cetuximab 100 mg Envase con frasco ámpula con 20 ml (5 mg/ml).</t>
  </si>
  <si>
    <t>21-10</t>
  </si>
  <si>
    <t>UNOPS/MX/SO/0038-2020</t>
  </si>
  <si>
    <t>PO/3129878/OR/019</t>
  </si>
  <si>
    <t>21-11</t>
  </si>
  <si>
    <t>S/N</t>
  </si>
  <si>
    <t>PO/3129878/OR/028</t>
  </si>
  <si>
    <t xml:space="preserve">CONSOLIDADA </t>
  </si>
  <si>
    <t>CLAVE</t>
  </si>
  <si>
    <t>DESCRIPCIÓN</t>
  </si>
  <si>
    <t>NÚMERO</t>
  </si>
  <si>
    <t>EMPRESA</t>
  </si>
  <si>
    <t>ENTRADA No.</t>
  </si>
  <si>
    <t>ORDEN DE SURTIMIENTO</t>
  </si>
  <si>
    <t>FECHA</t>
  </si>
  <si>
    <t>010000443200</t>
  </si>
  <si>
    <t>Ifosfamida. Solución Inyectable. Cada frasco ámpula con polvo o liofilizado contiene: Ifosfamida 1 g Envase con un frasco ámpula.</t>
  </si>
  <si>
    <t>CE-012NBS001-E64-2020/003</t>
  </si>
  <si>
    <t>Ulsa Tech, S.A. de C.V.</t>
  </si>
  <si>
    <t>1736</t>
  </si>
  <si>
    <t>MED-ONC-LIC-003</t>
  </si>
  <si>
    <t>010000443500</t>
  </si>
  <si>
    <t>Vinorelbina. Solución Inyectable Cada frasco ámpula contiene: Ditartrato de vinorelbina equivalente a 10 mg de Vinorelbina Envase con un frasco ámpula con 1 ml.</t>
  </si>
  <si>
    <t>CE-012NBS001-E64-2021/003</t>
  </si>
  <si>
    <t>1737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</si>
</sst>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-;\-* #,##0.00_-;_-* \-??_-;_-@_-"/>
    <numFmt numFmtId="166" formatCode="_-\$* #,##0.00_-;&quot;-$&quot;* #,##0.00_-;_-\$* \-??_-;_-@_-"/>
    <numFmt numFmtId="167" formatCode="GENERAL"/>
    <numFmt numFmtId="168" formatCode="0%"/>
    <numFmt numFmtId="169" formatCode="DD/MM/YYYY"/>
    <numFmt numFmtId="170" formatCode="#,##0"/>
    <numFmt numFmtId="171" formatCode="@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Montserrat"/>
      <family val="0"/>
    </font>
    <font>
      <b/>
      <sz val="10"/>
      <name val="Arial"/>
      <family val="2"/>
    </font>
    <font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3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>
      <alignment/>
      <protection/>
    </xf>
    <xf numFmtId="41" fontId="0" fillId="0" borderId="0" applyFill="0" applyBorder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8" fontId="1" fillId="0" borderId="0">
      <alignment/>
      <protection/>
    </xf>
    <xf numFmtId="164" fontId="1" fillId="0" borderId="0">
      <alignment/>
      <protection/>
    </xf>
  </cellStyleXfs>
  <cellXfs count="72">
    <xf numFmtId="164" fontId="0" fillId="0" borderId="0" xfId="0" applyAlignment="1">
      <alignment/>
    </xf>
    <xf numFmtId="164" fontId="1" fillId="0" borderId="0" xfId="31" applyAlignment="1">
      <alignment horizontal="center" vertical="center"/>
      <protection/>
    </xf>
    <xf numFmtId="164" fontId="1" fillId="0" borderId="0" xfId="31" applyAlignment="1">
      <alignment horizontal="left" vertical="center"/>
      <protection/>
    </xf>
    <xf numFmtId="164" fontId="1" fillId="0" borderId="0" xfId="31" applyAlignment="1">
      <alignment horizontal="right" vertical="center"/>
      <protection/>
    </xf>
    <xf numFmtId="164" fontId="4" fillId="0" borderId="0" xfId="31" applyFont="1" applyAlignment="1">
      <alignment horizontal="center" vertical="center"/>
      <protection/>
    </xf>
    <xf numFmtId="165" fontId="4" fillId="0" borderId="0" xfId="15" applyFont="1" applyFill="1" applyBorder="1" applyAlignment="1" applyProtection="1">
      <alignment horizontal="center" vertical="center"/>
      <protection/>
    </xf>
    <xf numFmtId="164" fontId="1" fillId="0" borderId="0" xfId="31">
      <alignment/>
      <protection/>
    </xf>
    <xf numFmtId="164" fontId="4" fillId="0" borderId="1" xfId="31" applyFont="1" applyBorder="1" applyAlignment="1">
      <alignment horizontal="center" vertical="center"/>
      <protection/>
    </xf>
    <xf numFmtId="164" fontId="4" fillId="0" borderId="0" xfId="31" applyFont="1" applyAlignment="1">
      <alignment horizontal="left" vertical="center"/>
      <protection/>
    </xf>
    <xf numFmtId="164" fontId="5" fillId="2" borderId="1" xfId="31" applyFont="1" applyFill="1" applyBorder="1" applyAlignment="1" applyProtection="1">
      <alignment horizontal="center" vertical="center" wrapText="1"/>
      <protection/>
    </xf>
    <xf numFmtId="164" fontId="5" fillId="2" borderId="2" xfId="31" applyFont="1" applyFill="1" applyBorder="1" applyAlignment="1" applyProtection="1">
      <alignment horizontal="center" vertical="center" wrapText="1"/>
      <protection/>
    </xf>
    <xf numFmtId="164" fontId="6" fillId="3" borderId="1" xfId="31" applyFont="1" applyFill="1" applyBorder="1" applyAlignment="1">
      <alignment horizontal="center" vertical="center" wrapText="1"/>
      <protection/>
    </xf>
    <xf numFmtId="165" fontId="6" fillId="3" borderId="1" xfId="15" applyFont="1" applyFill="1" applyBorder="1" applyAlignment="1" applyProtection="1">
      <alignment horizontal="center" vertical="center" wrapText="1"/>
      <protection/>
    </xf>
    <xf numFmtId="164" fontId="7" fillId="0" borderId="0" xfId="31" applyFont="1">
      <alignment/>
      <protection/>
    </xf>
    <xf numFmtId="164" fontId="1" fillId="0" borderId="1" xfId="31" applyFont="1" applyFill="1" applyBorder="1" applyAlignment="1" applyProtection="1">
      <alignment horizontal="center" vertical="center"/>
      <protection/>
    </xf>
    <xf numFmtId="164" fontId="1" fillId="0" borderId="1" xfId="31" applyFont="1" applyFill="1" applyBorder="1" applyAlignment="1" applyProtection="1">
      <alignment horizontal="left" vertical="center" wrapText="1"/>
      <protection/>
    </xf>
    <xf numFmtId="164" fontId="1" fillId="0" borderId="1" xfId="31" applyFont="1" applyFill="1" applyBorder="1" applyAlignment="1">
      <alignment horizontal="center" vertical="center"/>
      <protection/>
    </xf>
    <xf numFmtId="164" fontId="1" fillId="0" borderId="1" xfId="31" applyFont="1" applyFill="1" applyBorder="1" applyAlignment="1">
      <alignment horizontal="left" vertical="center"/>
      <protection/>
    </xf>
    <xf numFmtId="169" fontId="1" fillId="0" borderId="1" xfId="31" applyNumberFormat="1" applyFont="1" applyFill="1" applyBorder="1" applyAlignment="1">
      <alignment horizontal="center" vertical="center"/>
      <protection/>
    </xf>
    <xf numFmtId="164" fontId="4" fillId="0" borderId="3" xfId="31" applyFont="1" applyFill="1" applyBorder="1" applyAlignment="1">
      <alignment horizontal="center" vertical="center"/>
      <protection/>
    </xf>
    <xf numFmtId="164" fontId="1" fillId="0" borderId="1" xfId="31" applyFont="1" applyFill="1" applyBorder="1" applyAlignment="1">
      <alignment vertical="center"/>
      <protection/>
    </xf>
    <xf numFmtId="164" fontId="4" fillId="0" borderId="1" xfId="31" applyFont="1" applyFill="1" applyBorder="1" applyAlignment="1">
      <alignment horizontal="center" vertical="center"/>
      <protection/>
    </xf>
    <xf numFmtId="170" fontId="4" fillId="3" borderId="1" xfId="31" applyNumberFormat="1" applyFont="1" applyFill="1" applyBorder="1" applyAlignment="1">
      <alignment horizontal="center" vertical="center"/>
      <protection/>
    </xf>
    <xf numFmtId="165" fontId="4" fillId="3" borderId="1" xfId="15" applyFont="1" applyFill="1" applyBorder="1" applyAlignment="1" applyProtection="1">
      <alignment horizontal="center" vertical="center"/>
      <protection/>
    </xf>
    <xf numFmtId="165" fontId="6" fillId="3" borderId="1" xfId="31" applyNumberFormat="1" applyFont="1" applyFill="1" applyBorder="1" applyAlignment="1">
      <alignment horizontal="center" vertical="center"/>
      <protection/>
    </xf>
    <xf numFmtId="164" fontId="7" fillId="0" borderId="0" xfId="31" applyFont="1" applyFill="1">
      <alignment/>
      <protection/>
    </xf>
    <xf numFmtId="164" fontId="8" fillId="0" borderId="1" xfId="31" applyFont="1" applyFill="1" applyBorder="1" applyAlignment="1" applyProtection="1">
      <alignment horizontal="center" vertical="center"/>
      <protection/>
    </xf>
    <xf numFmtId="164" fontId="8" fillId="0" borderId="1" xfId="31" applyFont="1" applyFill="1" applyBorder="1" applyAlignment="1" applyProtection="1">
      <alignment horizontal="left" vertical="center" wrapText="1"/>
      <protection/>
    </xf>
    <xf numFmtId="164" fontId="7" fillId="0" borderId="1" xfId="31" applyFont="1" applyFill="1" applyBorder="1" applyAlignment="1">
      <alignment horizontal="center" vertical="center"/>
      <protection/>
    </xf>
    <xf numFmtId="171" fontId="7" fillId="0" borderId="1" xfId="31" applyNumberFormat="1" applyFont="1" applyFill="1" applyBorder="1" applyAlignment="1">
      <alignment horizontal="center" vertical="center"/>
      <protection/>
    </xf>
    <xf numFmtId="164" fontId="7" fillId="0" borderId="1" xfId="31" applyFont="1" applyFill="1" applyBorder="1" applyAlignment="1">
      <alignment horizontal="left" vertical="center"/>
      <protection/>
    </xf>
    <xf numFmtId="169" fontId="7" fillId="0" borderId="1" xfId="31" applyNumberFormat="1" applyFont="1" applyFill="1" applyBorder="1" applyAlignment="1">
      <alignment vertical="center"/>
      <protection/>
    </xf>
    <xf numFmtId="164" fontId="7" fillId="0" borderId="1" xfId="31" applyFont="1" applyFill="1" applyBorder="1" applyAlignment="1">
      <alignment vertical="center"/>
      <protection/>
    </xf>
    <xf numFmtId="169" fontId="7" fillId="0" borderId="1" xfId="31" applyNumberFormat="1" applyFont="1" applyFill="1" applyBorder="1" applyAlignment="1">
      <alignment horizontal="center" vertical="center"/>
      <protection/>
    </xf>
    <xf numFmtId="164" fontId="6" fillId="0" borderId="1" xfId="31" applyFont="1" applyFill="1" applyBorder="1" applyAlignment="1">
      <alignment horizontal="center" vertical="center"/>
      <protection/>
    </xf>
    <xf numFmtId="165" fontId="6" fillId="3" borderId="4" xfId="31" applyNumberFormat="1" applyFont="1" applyFill="1" applyBorder="1" applyAlignment="1">
      <alignment horizontal="center" vertical="center"/>
      <protection/>
    </xf>
    <xf numFmtId="164" fontId="7" fillId="0" borderId="0" xfId="31" applyFont="1" applyAlignment="1">
      <alignment horizontal="center" vertical="center"/>
      <protection/>
    </xf>
    <xf numFmtId="164" fontId="7" fillId="0" borderId="0" xfId="31" applyFont="1" applyAlignment="1">
      <alignment horizontal="left" vertical="center"/>
      <protection/>
    </xf>
    <xf numFmtId="164" fontId="7" fillId="0" borderId="0" xfId="31" applyFont="1" applyAlignment="1">
      <alignment horizontal="right" vertical="center"/>
      <protection/>
    </xf>
    <xf numFmtId="164" fontId="6" fillId="0" borderId="0" xfId="31" applyFont="1" applyAlignment="1">
      <alignment horizontal="center" vertical="center"/>
      <protection/>
    </xf>
    <xf numFmtId="165" fontId="6" fillId="0" borderId="0" xfId="15" applyFont="1" applyFill="1" applyBorder="1" applyAlignment="1" applyProtection="1">
      <alignment horizontal="center" vertical="center"/>
      <protection/>
    </xf>
    <xf numFmtId="164" fontId="1" fillId="0" borderId="0" xfId="31" applyAlignment="1">
      <alignment horizontal="left"/>
      <protection/>
    </xf>
    <xf numFmtId="171" fontId="1" fillId="0" borderId="0" xfId="31" applyNumberFormat="1">
      <alignment/>
      <protection/>
    </xf>
    <xf numFmtId="164" fontId="1" fillId="0" borderId="0" xfId="31" applyFill="1">
      <alignment/>
      <protection/>
    </xf>
    <xf numFmtId="164" fontId="4" fillId="0" borderId="0" xfId="31" applyFont="1">
      <alignment/>
      <protection/>
    </xf>
    <xf numFmtId="164" fontId="1" fillId="0" borderId="0" xfId="31" applyFont="1" applyAlignment="1">
      <alignment/>
      <protection/>
    </xf>
    <xf numFmtId="164" fontId="4" fillId="4" borderId="1" xfId="31" applyFont="1" applyFill="1" applyBorder="1" applyAlignment="1">
      <alignment horizontal="center" vertical="center"/>
      <protection/>
    </xf>
    <xf numFmtId="171" fontId="9" fillId="4" borderId="1" xfId="31" applyNumberFormat="1" applyFont="1" applyFill="1" applyBorder="1" applyAlignment="1">
      <alignment horizontal="center" vertical="center" wrapText="1"/>
      <protection/>
    </xf>
    <xf numFmtId="164" fontId="9" fillId="4" borderId="1" xfId="31" applyFont="1" applyFill="1" applyBorder="1" applyAlignment="1">
      <alignment horizontal="center" vertical="center" wrapText="1"/>
      <protection/>
    </xf>
    <xf numFmtId="164" fontId="9" fillId="4" borderId="1" xfId="31" applyFont="1" applyFill="1" applyBorder="1" applyAlignment="1">
      <alignment horizontal="center" vertical="center"/>
      <protection/>
    </xf>
    <xf numFmtId="164" fontId="6" fillId="3" borderId="5" xfId="31" applyFont="1" applyFill="1" applyBorder="1" applyAlignment="1">
      <alignment horizontal="center" vertical="center" wrapText="1"/>
      <protection/>
    </xf>
    <xf numFmtId="165" fontId="6" fillId="3" borderId="6" xfId="15" applyFont="1" applyFill="1" applyBorder="1" applyAlignment="1" applyProtection="1">
      <alignment horizontal="center" vertical="center" wrapText="1"/>
      <protection/>
    </xf>
    <xf numFmtId="168" fontId="10" fillId="0" borderId="1" xfId="28" applyNumberFormat="1" applyFont="1" applyFill="1" applyBorder="1" applyAlignment="1">
      <alignment horizontal="center" vertical="center"/>
      <protection/>
    </xf>
    <xf numFmtId="164" fontId="10" fillId="0" borderId="1" xfId="31" applyFont="1" applyFill="1" applyBorder="1" applyAlignment="1">
      <alignment horizontal="left" vertical="center" wrapText="1"/>
      <protection/>
    </xf>
    <xf numFmtId="164" fontId="10" fillId="0" borderId="1" xfId="31" applyFont="1" applyFill="1" applyBorder="1" applyAlignment="1">
      <alignment horizontal="left" vertical="center"/>
      <protection/>
    </xf>
    <xf numFmtId="164" fontId="10" fillId="0" borderId="1" xfId="25" applyFont="1" applyFill="1" applyBorder="1" applyAlignment="1">
      <alignment horizontal="left" vertical="center"/>
      <protection/>
    </xf>
    <xf numFmtId="171" fontId="10" fillId="0" borderId="1" xfId="31" applyNumberFormat="1" applyFont="1" applyFill="1" applyBorder="1" applyAlignment="1">
      <alignment horizontal="center" vertical="center"/>
      <protection/>
    </xf>
    <xf numFmtId="164" fontId="10" fillId="0" borderId="1" xfId="31" applyFont="1" applyFill="1" applyBorder="1" applyAlignment="1">
      <alignment horizontal="center" vertical="center"/>
      <protection/>
    </xf>
    <xf numFmtId="169" fontId="10" fillId="0" borderId="6" xfId="31" applyNumberFormat="1" applyFont="1" applyFill="1" applyBorder="1" applyAlignment="1">
      <alignment horizontal="center" vertical="center"/>
      <protection/>
    </xf>
    <xf numFmtId="166" fontId="10" fillId="0" borderId="1" xfId="17" applyFont="1" applyFill="1" applyBorder="1" applyAlignment="1" applyProtection="1">
      <alignment horizontal="center" vertical="center" wrapText="1"/>
      <protection/>
    </xf>
    <xf numFmtId="166" fontId="7" fillId="0" borderId="1" xfId="31" applyNumberFormat="1" applyFont="1" applyFill="1" applyBorder="1" applyAlignment="1">
      <alignment horizontal="center" vertical="center"/>
      <protection/>
    </xf>
    <xf numFmtId="164" fontId="10" fillId="0" borderId="1" xfId="29" applyFont="1" applyFill="1" applyBorder="1" applyAlignment="1">
      <alignment horizontal="left" vertical="center" wrapText="1"/>
      <protection/>
    </xf>
    <xf numFmtId="171" fontId="0" fillId="0" borderId="1" xfId="31" applyNumberFormat="1" applyFont="1" applyFill="1" applyBorder="1" applyAlignment="1">
      <alignment horizontal="center" vertical="center"/>
      <protection/>
    </xf>
    <xf numFmtId="170" fontId="0" fillId="0" borderId="1" xfId="31" applyNumberFormat="1" applyFont="1" applyFill="1" applyBorder="1" applyAlignment="1">
      <alignment horizontal="center" vertical="center"/>
      <protection/>
    </xf>
    <xf numFmtId="169" fontId="10" fillId="0" borderId="1" xfId="31" applyNumberFormat="1" applyFont="1" applyFill="1" applyBorder="1" applyAlignment="1">
      <alignment horizontal="center" vertical="center"/>
      <protection/>
    </xf>
    <xf numFmtId="170" fontId="0" fillId="0" borderId="7" xfId="31" applyNumberFormat="1" applyFont="1" applyFill="1" applyBorder="1" applyAlignment="1">
      <alignment horizontal="center" vertical="center"/>
      <protection/>
    </xf>
    <xf numFmtId="166" fontId="10" fillId="0" borderId="8" xfId="17" applyFont="1" applyFill="1" applyBorder="1" applyAlignment="1" applyProtection="1">
      <alignment horizontal="center" vertical="center" wrapText="1"/>
      <protection/>
    </xf>
    <xf numFmtId="166" fontId="7" fillId="0" borderId="8" xfId="31" applyNumberFormat="1" applyFont="1" applyFill="1" applyBorder="1" applyAlignment="1">
      <alignment horizontal="center" vertical="center"/>
      <protection/>
    </xf>
    <xf numFmtId="164" fontId="1" fillId="0" borderId="0" xfId="31" applyFont="1">
      <alignment/>
      <protection/>
    </xf>
    <xf numFmtId="164" fontId="1" fillId="0" borderId="0" xfId="31" applyFont="1" applyAlignment="1">
      <alignment horizontal="left"/>
      <protection/>
    </xf>
    <xf numFmtId="171" fontId="1" fillId="0" borderId="0" xfId="31" applyNumberFormat="1" applyFont="1">
      <alignment/>
      <protection/>
    </xf>
    <xf numFmtId="164" fontId="1" fillId="0" borderId="0" xfId="31" applyFont="1" applyFill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llares 2" xfId="20"/>
    <cellStyle name="Moneda 2" xfId="21"/>
    <cellStyle name="Moneda 2 2" xfId="22"/>
    <cellStyle name="Normal 2" xfId="23"/>
    <cellStyle name="Normal 2 2" xfId="24"/>
    <cellStyle name="Normal 2 2 2" xfId="25"/>
    <cellStyle name="Normal 2 2 2 2" xfId="26"/>
    <cellStyle name="Normal 3" xfId="27"/>
    <cellStyle name="Normal 5" xfId="28"/>
    <cellStyle name="Normal 5 2" xfId="29"/>
    <cellStyle name="Porcentaje 2" xfId="30"/>
    <cellStyle name="Excel Built-in Normal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AB10"/>
  <sheetViews>
    <sheetView workbookViewId="0" topLeftCell="A1">
      <selection activeCell="G21" sqref="G21"/>
    </sheetView>
  </sheetViews>
  <sheetFormatPr defaultColWidth="11.421875" defaultRowHeight="12.75"/>
  <cols>
    <col min="1" max="1" width="7.7109375" style="1" customWidth="1"/>
    <col min="2" max="2" width="11.28125" style="1" customWidth="1"/>
    <col min="3" max="3" width="7.8515625" style="1" customWidth="1"/>
    <col min="4" max="4" width="9.8515625" style="1" customWidth="1"/>
    <col min="5" max="5" width="13.8515625" style="1" customWidth="1"/>
    <col min="6" max="6" width="31.57421875" style="2" customWidth="1"/>
    <col min="7" max="7" width="16.28125" style="1" customWidth="1"/>
    <col min="8" max="8" width="33.8515625" style="3" customWidth="1"/>
    <col min="9" max="9" width="10.421875" style="1" customWidth="1"/>
    <col min="10" max="10" width="10.00390625" style="1" customWidth="1"/>
    <col min="11" max="11" width="23.140625" style="1" customWidth="1"/>
    <col min="12" max="12" width="8.421875" style="1" customWidth="1"/>
    <col min="13" max="13" width="10.421875" style="1" customWidth="1"/>
    <col min="14" max="14" width="19.00390625" style="1" customWidth="1"/>
    <col min="15" max="15" width="9.140625" style="1" customWidth="1"/>
    <col min="16" max="17" width="10.421875" style="1" customWidth="1"/>
    <col min="18" max="18" width="0" style="1" hidden="1" customWidth="1"/>
    <col min="19" max="19" width="24.28125" style="1" customWidth="1"/>
    <col min="20" max="21" width="10.421875" style="1" customWidth="1"/>
    <col min="22" max="22" width="19.00390625" style="1" customWidth="1"/>
    <col min="23" max="23" width="9.140625" style="1" customWidth="1"/>
    <col min="24" max="24" width="9.28125" style="4" customWidth="1"/>
    <col min="25" max="25" width="9.57421875" style="5" customWidth="1"/>
    <col min="26" max="26" width="11.00390625" style="6" customWidth="1"/>
    <col min="27" max="16384" width="10.7109375" style="6" customWidth="1"/>
  </cols>
  <sheetData>
    <row r="2" ht="12.75">
      <c r="F2" s="7" t="s">
        <v>0</v>
      </c>
    </row>
    <row r="3" spans="2:6" ht="12.75">
      <c r="B3" s="8"/>
      <c r="F3" s="7" t="s">
        <v>1</v>
      </c>
    </row>
    <row r="4" spans="6:8" ht="12.75">
      <c r="F4" s="1"/>
      <c r="H4" s="1"/>
    </row>
    <row r="5" spans="1:26" s="13" customFormat="1" ht="12.75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15</v>
      </c>
      <c r="O5" s="9" t="s">
        <v>16</v>
      </c>
      <c r="P5" s="9" t="s">
        <v>10</v>
      </c>
      <c r="Q5" s="9" t="s">
        <v>17</v>
      </c>
      <c r="R5" s="10" t="s">
        <v>18</v>
      </c>
      <c r="S5" s="9" t="s">
        <v>12</v>
      </c>
      <c r="T5" s="9" t="s">
        <v>13</v>
      </c>
      <c r="U5" s="9" t="s">
        <v>14</v>
      </c>
      <c r="V5" s="9" t="s">
        <v>15</v>
      </c>
      <c r="W5" s="9" t="s">
        <v>16</v>
      </c>
      <c r="X5" s="11" t="s">
        <v>19</v>
      </c>
      <c r="Y5" s="12" t="s">
        <v>20</v>
      </c>
      <c r="Z5" s="12" t="s">
        <v>21</v>
      </c>
    </row>
    <row r="6" spans="1:27" s="25" customFormat="1" ht="71.25" customHeight="1">
      <c r="A6" s="14">
        <v>11845</v>
      </c>
      <c r="B6" s="14" t="s">
        <v>22</v>
      </c>
      <c r="C6" s="14" t="s">
        <v>23</v>
      </c>
      <c r="D6" s="14" t="s">
        <v>24</v>
      </c>
      <c r="E6" s="14" t="s">
        <v>25</v>
      </c>
      <c r="F6" s="15" t="s">
        <v>26</v>
      </c>
      <c r="G6" s="14" t="s">
        <v>27</v>
      </c>
      <c r="H6" s="15" t="s">
        <v>28</v>
      </c>
      <c r="I6" s="16">
        <v>3126718</v>
      </c>
      <c r="J6" s="17">
        <v>86931</v>
      </c>
      <c r="K6" s="17" t="s">
        <v>29</v>
      </c>
      <c r="L6" s="16">
        <v>1585</v>
      </c>
      <c r="M6" s="18">
        <v>44305</v>
      </c>
      <c r="N6" s="16" t="s">
        <v>30</v>
      </c>
      <c r="O6" s="19">
        <v>125</v>
      </c>
      <c r="P6" s="16">
        <v>3126718</v>
      </c>
      <c r="Q6" s="16">
        <v>86932</v>
      </c>
      <c r="R6" s="16" t="s">
        <v>31</v>
      </c>
      <c r="S6" s="20" t="s">
        <v>29</v>
      </c>
      <c r="T6" s="16">
        <v>1590</v>
      </c>
      <c r="U6" s="18">
        <v>44305</v>
      </c>
      <c r="V6" s="16" t="s">
        <v>32</v>
      </c>
      <c r="W6" s="21">
        <v>125</v>
      </c>
      <c r="X6" s="22">
        <f>O6+W6</f>
        <v>250</v>
      </c>
      <c r="Y6" s="23">
        <v>24.2</v>
      </c>
      <c r="Z6" s="24">
        <f>X6*Y6</f>
        <v>6050</v>
      </c>
      <c r="AA6" s="13"/>
    </row>
    <row r="7" spans="1:28" s="25" customFormat="1" ht="12.75">
      <c r="A7" s="14">
        <v>11847</v>
      </c>
      <c r="B7" s="14" t="s">
        <v>22</v>
      </c>
      <c r="C7" s="14" t="s">
        <v>23</v>
      </c>
      <c r="D7" s="14" t="s">
        <v>24</v>
      </c>
      <c r="E7" s="14" t="s">
        <v>25</v>
      </c>
      <c r="F7" s="15" t="s">
        <v>33</v>
      </c>
      <c r="G7" s="14" t="s">
        <v>34</v>
      </c>
      <c r="H7" s="15" t="s">
        <v>35</v>
      </c>
      <c r="I7" s="16">
        <v>3126728</v>
      </c>
      <c r="J7" s="17">
        <v>580091755</v>
      </c>
      <c r="K7" s="17" t="s">
        <v>29</v>
      </c>
      <c r="L7" s="16">
        <v>1587</v>
      </c>
      <c r="M7" s="18">
        <v>44305</v>
      </c>
      <c r="N7" s="16" t="s">
        <v>36</v>
      </c>
      <c r="O7" s="21">
        <v>37</v>
      </c>
      <c r="P7" s="16">
        <v>3126718</v>
      </c>
      <c r="Q7" s="16">
        <v>580091735</v>
      </c>
      <c r="R7" s="16" t="s">
        <v>31</v>
      </c>
      <c r="S7" s="20" t="s">
        <v>29</v>
      </c>
      <c r="T7" s="16">
        <v>1588</v>
      </c>
      <c r="U7" s="18">
        <v>44305</v>
      </c>
      <c r="V7" s="16" t="s">
        <v>37</v>
      </c>
      <c r="W7" s="21">
        <v>37</v>
      </c>
      <c r="X7" s="22">
        <f aca="true" t="shared" si="0" ref="X7">O7+W7</f>
        <v>74</v>
      </c>
      <c r="Y7" s="23">
        <v>3637.7</v>
      </c>
      <c r="Z7" s="24">
        <f>X7*Y7</f>
        <v>269189.8</v>
      </c>
      <c r="AA7" s="13"/>
      <c r="AB7" s="13"/>
    </row>
    <row r="8" spans="1:26" s="13" customFormat="1" ht="12.75">
      <c r="A8" s="26">
        <v>12074</v>
      </c>
      <c r="B8" s="26" t="s">
        <v>22</v>
      </c>
      <c r="C8" s="26" t="s">
        <v>23</v>
      </c>
      <c r="D8" s="26" t="s">
        <v>24</v>
      </c>
      <c r="E8" s="26" t="s">
        <v>25</v>
      </c>
      <c r="F8" s="27" t="s">
        <v>38</v>
      </c>
      <c r="G8" s="14" t="s">
        <v>39</v>
      </c>
      <c r="H8" s="27" t="s">
        <v>40</v>
      </c>
      <c r="I8" s="28">
        <v>3129878</v>
      </c>
      <c r="J8" s="29" t="s">
        <v>41</v>
      </c>
      <c r="K8" s="30" t="s">
        <v>42</v>
      </c>
      <c r="L8" s="28">
        <v>1645</v>
      </c>
      <c r="M8" s="31">
        <v>44321</v>
      </c>
      <c r="N8" s="32" t="s">
        <v>43</v>
      </c>
      <c r="O8" s="21">
        <v>45</v>
      </c>
      <c r="P8" s="28">
        <v>3129878</v>
      </c>
      <c r="Q8" s="29" t="s">
        <v>44</v>
      </c>
      <c r="R8" s="28" t="s">
        <v>45</v>
      </c>
      <c r="S8" s="32" t="s">
        <v>42</v>
      </c>
      <c r="T8" s="28">
        <v>1646</v>
      </c>
      <c r="U8" s="33">
        <v>44321</v>
      </c>
      <c r="V8" s="28" t="s">
        <v>46</v>
      </c>
      <c r="W8" s="34">
        <v>45</v>
      </c>
      <c r="X8" s="22">
        <f aca="true" t="shared" si="1" ref="X8">O8+W8</f>
        <v>90</v>
      </c>
      <c r="Y8" s="23">
        <v>3637.7</v>
      </c>
      <c r="Z8" s="35">
        <f>X8*Y8</f>
        <v>327393</v>
      </c>
    </row>
    <row r="9" spans="1:25" s="13" customFormat="1" ht="12.75">
      <c r="A9" s="36"/>
      <c r="B9" s="36"/>
      <c r="C9" s="36"/>
      <c r="D9" s="36"/>
      <c r="E9" s="36"/>
      <c r="F9" s="37"/>
      <c r="G9" s="36"/>
      <c r="H9" s="38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9"/>
      <c r="Y9" s="40"/>
    </row>
    <row r="10" spans="1:25" s="13" customFormat="1" ht="12.75">
      <c r="A10" s="36"/>
      <c r="B10" s="36"/>
      <c r="C10" s="36"/>
      <c r="D10" s="36"/>
      <c r="E10" s="36"/>
      <c r="F10" s="37"/>
      <c r="G10" s="36"/>
      <c r="H10" s="38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9"/>
      <c r="Y10" s="4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2:J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3.421875" style="6" customWidth="1"/>
    <col min="2" max="2" width="31.140625" style="6" customWidth="1"/>
    <col min="3" max="3" width="24.57421875" style="41" customWidth="1"/>
    <col min="4" max="4" width="18.00390625" style="6" customWidth="1"/>
    <col min="5" max="5" width="9.7109375" style="42" customWidth="1"/>
    <col min="6" max="6" width="16.8515625" style="6" customWidth="1"/>
    <col min="7" max="7" width="10.421875" style="6" customWidth="1"/>
    <col min="8" max="8" width="9.28125" style="6" customWidth="1"/>
    <col min="9" max="9" width="8.57421875" style="6" customWidth="1"/>
    <col min="10" max="10" width="10.00390625" style="43" customWidth="1"/>
    <col min="11" max="166" width="11.421875" style="43" customWidth="1"/>
    <col min="167" max="167" width="13.421875" style="43" customWidth="1"/>
    <col min="168" max="168" width="28.57421875" style="43" customWidth="1"/>
    <col min="169" max="169" width="27.28125" style="43" customWidth="1"/>
    <col min="170" max="170" width="16.28125" style="43" customWidth="1"/>
    <col min="171" max="171" width="30.00390625" style="43" customWidth="1"/>
    <col min="172" max="172" width="11.421875" style="43" customWidth="1"/>
    <col min="173" max="173" width="12.7109375" style="43" customWidth="1"/>
    <col min="174" max="174" width="11.57421875" style="43" customWidth="1"/>
    <col min="175" max="175" width="13.7109375" style="43" customWidth="1"/>
    <col min="176" max="176" width="14.7109375" style="43" customWidth="1"/>
    <col min="177" max="177" width="15.140625" style="43" customWidth="1"/>
    <col min="178" max="198" width="11.421875" style="43" customWidth="1"/>
    <col min="199" max="199" width="10.7109375" style="43" customWidth="1"/>
    <col min="200" max="200" width="24.8515625" style="43" customWidth="1"/>
    <col min="201" max="201" width="11.7109375" style="43" customWidth="1"/>
    <col min="202" max="211" width="11.57421875" style="43" customWidth="1"/>
    <col min="212" max="212" width="12.00390625" style="43" customWidth="1"/>
    <col min="213" max="213" width="12.8515625" style="43" customWidth="1"/>
    <col min="214" max="214" width="25.7109375" style="43" customWidth="1"/>
    <col min="215" max="216" width="11.57421875" style="43" customWidth="1"/>
    <col min="217" max="217" width="23.7109375" style="43" customWidth="1"/>
    <col min="218" max="219" width="11.57421875" style="43" customWidth="1"/>
    <col min="220" max="220" width="11.421875" style="43" customWidth="1"/>
    <col min="221" max="222" width="11.57421875" style="43" customWidth="1"/>
    <col min="223" max="226" width="11.421875" style="43" customWidth="1"/>
    <col min="227" max="227" width="20.28125" style="43" customWidth="1"/>
    <col min="228" max="230" width="11.421875" style="43" customWidth="1"/>
    <col min="231" max="231" width="13.140625" style="43" customWidth="1"/>
    <col min="232" max="237" width="11.421875" style="43" customWidth="1"/>
    <col min="238" max="238" width="11.57421875" style="43" customWidth="1"/>
    <col min="239" max="248" width="11.421875" style="43" customWidth="1"/>
    <col min="249" max="249" width="12.57421875" style="43" customWidth="1"/>
    <col min="250" max="250" width="11.421875" style="43" customWidth="1"/>
    <col min="251" max="251" width="16.140625" style="43" customWidth="1"/>
    <col min="252" max="252" width="26.8515625" style="43" customWidth="1"/>
    <col min="253" max="253" width="0.13671875" style="43" customWidth="1"/>
    <col min="254" max="16384" width="11.421875" style="43" customWidth="1"/>
  </cols>
  <sheetData>
    <row r="2" ht="12.75">
      <c r="C2" s="7" t="s">
        <v>47</v>
      </c>
    </row>
    <row r="3" ht="12.75">
      <c r="C3" s="7" t="s">
        <v>1</v>
      </c>
    </row>
    <row r="5" spans="1:4" ht="12.75">
      <c r="A5" s="44"/>
      <c r="B5" s="2"/>
      <c r="C5" s="2"/>
      <c r="D5" s="45"/>
    </row>
    <row r="6" spans="1:10" s="25" customFormat="1" ht="38.25" customHeight="1">
      <c r="A6" s="46" t="s">
        <v>48</v>
      </c>
      <c r="B6" s="46" t="s">
        <v>49</v>
      </c>
      <c r="C6" s="46" t="s">
        <v>50</v>
      </c>
      <c r="D6" s="46" t="s">
        <v>51</v>
      </c>
      <c r="E6" s="47" t="s">
        <v>52</v>
      </c>
      <c r="F6" s="48" t="s">
        <v>53</v>
      </c>
      <c r="G6" s="49" t="s">
        <v>54</v>
      </c>
      <c r="H6" s="50" t="s">
        <v>19</v>
      </c>
      <c r="I6" s="51" t="s">
        <v>20</v>
      </c>
      <c r="J6" s="12" t="s">
        <v>21</v>
      </c>
    </row>
    <row r="7" spans="1:10" s="25" customFormat="1" ht="79.5" customHeight="1">
      <c r="A7" s="52" t="s">
        <v>55</v>
      </c>
      <c r="B7" s="53" t="s">
        <v>56</v>
      </c>
      <c r="C7" s="54" t="s">
        <v>57</v>
      </c>
      <c r="D7" s="55" t="s">
        <v>58</v>
      </c>
      <c r="E7" s="56" t="s">
        <v>59</v>
      </c>
      <c r="F7" s="57" t="s">
        <v>60</v>
      </c>
      <c r="G7" s="58">
        <v>44362</v>
      </c>
      <c r="H7" s="57">
        <v>36</v>
      </c>
      <c r="I7" s="59">
        <v>230</v>
      </c>
      <c r="J7" s="60">
        <f>H7*I7</f>
        <v>8280</v>
      </c>
    </row>
    <row r="8" spans="1:10" s="25" customFormat="1" ht="79.5" customHeight="1">
      <c r="A8" s="52" t="s">
        <v>61</v>
      </c>
      <c r="B8" s="53" t="s">
        <v>62</v>
      </c>
      <c r="C8" s="61" t="s">
        <v>63</v>
      </c>
      <c r="D8" s="55" t="s">
        <v>58</v>
      </c>
      <c r="E8" s="62" t="s">
        <v>64</v>
      </c>
      <c r="F8" s="63" t="s">
        <v>60</v>
      </c>
      <c r="G8" s="64">
        <v>44362</v>
      </c>
      <c r="H8" s="65">
        <v>22</v>
      </c>
      <c r="I8" s="66">
        <v>281</v>
      </c>
      <c r="J8" s="67">
        <f>H8*I8</f>
        <v>6182</v>
      </c>
    </row>
    <row r="9" spans="1:9" s="71" customFormat="1" ht="12.75">
      <c r="A9" s="68"/>
      <c r="B9" s="68"/>
      <c r="C9" s="69"/>
      <c r="D9" s="68"/>
      <c r="E9" s="70"/>
      <c r="F9" s="68"/>
      <c r="G9" s="68"/>
      <c r="H9" s="68"/>
      <c r="I9" s="68"/>
    </row>
    <row r="10" spans="1:9" s="71" customFormat="1" ht="12.75">
      <c r="A10" s="68"/>
      <c r="B10" s="68"/>
      <c r="C10" s="69"/>
      <c r="D10" s="68"/>
      <c r="E10" s="70"/>
      <c r="F10" s="68"/>
      <c r="G10" s="68"/>
      <c r="H10" s="68"/>
      <c r="I10" s="68"/>
    </row>
  </sheetData>
  <sheetProtection selectLockedCells="1" selectUnlockedCells="1"/>
  <printOptions horizontalCentered="1"/>
  <pageMargins left="0.39375" right="0.39375" top="0.39375" bottom="0.5118055555555555" header="0.5118055555555555" footer="0.11805555555555555"/>
  <pageSetup horizontalDpi="300" verticalDpi="300" orientation="portrait" scale="65"/>
  <headerFooter alignWithMargins="0">
    <oddFooter>&amp;R&amp;"Calibri,Predeterminado"&amp;8&amp;P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